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304"/>
  <workbookPr filterPrivacy="1"/>
  <bookViews>
    <workbookView xWindow="120" yWindow="30" windowWidth="15480" windowHeight="10410" tabRatio="740" xr2:uid="{00000000-000D-0000-FFFF-FFFF00000000}"/>
  </bookViews>
  <sheets>
    <sheet name="1-Summary" sheetId="1" r:id="rId1"/>
    <sheet name="2-License" sheetId="2" r:id="rId2"/>
    <sheet name="3-ProfServ" sheetId="3" r:id="rId3"/>
    <sheet name="4-Training" sheetId="5" r:id="rId4"/>
    <sheet name="5-Other" sheetId="6" r:id="rId5"/>
    <sheet name="6-Payment Schedule" sheetId="8" r:id="rId6"/>
  </sheets>
  <definedNames>
    <definedName name="_xlnm.Print_Area" localSheetId="0">'1-Summary'!$A$3:$C$33</definedName>
    <definedName name="_xlnm.Print_Area" localSheetId="1">'2-License'!$A$1:$E$127</definedName>
    <definedName name="_xlnm.Print_Area" localSheetId="2">'3-ProfServ'!$A$8:$D$43</definedName>
    <definedName name="_xlnm.Print_Area" localSheetId="3">'4-Training'!$A$1:$G$48</definedName>
    <definedName name="_xlnm.Print_Area" localSheetId="4">'5-Other'!$A$1:$C$34</definedName>
    <definedName name="_xlnm.Print_Area" localSheetId="5">'6-Payment Schedule'!$A$1:$F$23</definedName>
    <definedName name="_xlnm.Print_Titles" localSheetId="1">'2-License'!$3:$6</definedName>
    <definedName name="_xlnm.Print_Titles" localSheetId="2">'3-ProfServ'!$3:$7</definedName>
    <definedName name="_xlnm.Print_Titles" localSheetId="3">'4-Training'!$3:$7</definedName>
    <definedName name="_xlnm.Print_Titles" localSheetId="4">'5-Other'!$3:$4</definedName>
    <definedName name="_xlnm.Print_Titles" localSheetId="5">'6-Payment Schedule'!$3:$6</definedName>
  </definedNames>
  <calcPr calcId="179016"/>
</workbook>
</file>

<file path=xl/calcChain.xml><?xml version="1.0" encoding="utf-8"?>
<calcChain xmlns="http://schemas.openxmlformats.org/spreadsheetml/2006/main">
  <c r="D8" i="3" l="1"/>
  <c r="D9" i="3"/>
  <c r="D17" i="3"/>
  <c r="D18" i="3"/>
  <c r="D19" i="3"/>
  <c r="D20" i="3"/>
  <c r="D21" i="3"/>
  <c r="D22" i="3"/>
  <c r="D23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B42" i="3"/>
  <c r="D21" i="8"/>
  <c r="E21" i="8"/>
  <c r="F21" i="8"/>
  <c r="E38" i="5"/>
  <c r="C109" i="2"/>
  <c r="C93" i="2"/>
  <c r="C77" i="2"/>
  <c r="C61" i="2"/>
  <c r="C45" i="2"/>
  <c r="C111" i="2"/>
  <c r="B20" i="1"/>
  <c r="C28" i="2"/>
  <c r="B7" i="1"/>
  <c r="C15" i="6"/>
  <c r="B10" i="1"/>
  <c r="F38" i="5"/>
  <c r="B9" i="1"/>
  <c r="B8" i="1"/>
  <c r="B18" i="1"/>
  <c r="B22" i="1"/>
</calcChain>
</file>

<file path=xl/sharedStrings.xml><?xml version="1.0" encoding="utf-8"?>
<sst xmlns="http://schemas.openxmlformats.org/spreadsheetml/2006/main" count="194" uniqueCount="123">
  <si>
    <t>Lassen County</t>
  </si>
  <si>
    <t>Cost</t>
  </si>
  <si>
    <t>Schedule 1:  Summary</t>
  </si>
  <si>
    <t>Summary of Total Software, Professional Services, and Maintenance/Support Costs</t>
  </si>
  <si>
    <t>Cost Categories</t>
  </si>
  <si>
    <t>Proposed Cost</t>
  </si>
  <si>
    <t>Explanation/Notes (if necessary)**</t>
  </si>
  <si>
    <r>
      <t>Software License Fees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(Schedule 2)</t>
    </r>
  </si>
  <si>
    <r>
      <t>Professional Services</t>
    </r>
    <r>
      <rPr>
        <sz val="8"/>
        <rFont val="Arial"/>
        <family val="2"/>
      </rPr>
      <t xml:space="preserve"> (Schedules 3):  </t>
    </r>
  </si>
  <si>
    <r>
      <t xml:space="preserve">Training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(Schedule 4)</t>
    </r>
  </si>
  <si>
    <r>
      <t>Other Costs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(Schedule 5)</t>
    </r>
  </si>
  <si>
    <t>Total Cost During Project Period</t>
  </si>
  <si>
    <t>(Does not include Maintenance and Support for Licensing)</t>
  </si>
  <si>
    <t xml:space="preserve"> </t>
  </si>
  <si>
    <r>
      <t xml:space="preserve">Total 10 Year Maintenance &amp; Support Costs </t>
    </r>
    <r>
      <rPr>
        <sz val="8"/>
        <rFont val="Arial"/>
        <family val="2"/>
      </rPr>
      <t>(Schedule 2)</t>
    </r>
  </si>
  <si>
    <t>10 Year Total Cost of Ownership</t>
  </si>
  <si>
    <t>Schedule 2: Licensing Fees</t>
  </si>
  <si>
    <t>Detailed Licensing Fees By Module</t>
  </si>
  <si>
    <t>1.  Module Name</t>
  </si>
  <si>
    <t>2. Proposed
Function/Description</t>
  </si>
  <si>
    <t>3. Proposed Cost</t>
  </si>
  <si>
    <t>4. Type of License / (# of Licenses)</t>
  </si>
  <si>
    <t>5. Explanation/Notes (if necessary)**</t>
  </si>
  <si>
    <t>If modules are licensed as a group, Respondents can list the license group, however vendors must indicate what functional areas are included in group.</t>
  </si>
  <si>
    <t>Total License Fees</t>
  </si>
  <si>
    <t>**Attach additional notes (if needed) to provide full explanation.</t>
  </si>
  <si>
    <t>Maintenance and Support Fees - Product 1</t>
  </si>
  <si>
    <t>6. Year</t>
  </si>
  <si>
    <t>7. Annual Change</t>
  </si>
  <si>
    <t>8. Proposed Cost</t>
  </si>
  <si>
    <t>Type of License / (# of Licenses)</t>
  </si>
  <si>
    <t>9. Explanation/Notes (if necessary)**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</si>
  <si>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</si>
  <si>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</si>
  <si>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</si>
  <si>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</si>
  <si>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</si>
  <si>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</si>
  <si>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</si>
  <si>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</si>
  <si>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</si>
  <si>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</si>
  <si>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Subtotal 5 Year Maintenance Fee</t>
  </si>
  <si>
    <t>Maintenance and Support Fees - Product 2</t>
  </si>
  <si>
    <t>10. Year</t>
  </si>
  <si>
    <t>11. Annual Change</t>
  </si>
  <si>
    <t>12. Proposed Cost</t>
  </si>
  <si>
    <t>13. Explanation/Notes (if necessary)**</t>
  </si>
  <si>
    <t>Maintenance and Support Fees - Product 3</t>
  </si>
  <si>
    <t>14. Year</t>
  </si>
  <si>
    <t>15. Annual Change</t>
  </si>
  <si>
    <t>16. Proposed Cost</t>
  </si>
  <si>
    <t>17. Explanation/Notes (if necessary)**</t>
  </si>
  <si>
    <t>Maintenance and Support Fees - Product 4</t>
  </si>
  <si>
    <t>18. Year</t>
  </si>
  <si>
    <t>19. Annual Change</t>
  </si>
  <si>
    <t>20. Proposed Cost</t>
  </si>
  <si>
    <t>21. Explanation/Notes (if necessary)**</t>
  </si>
  <si>
    <t>Maintenance and Support Fees - Product 5</t>
  </si>
  <si>
    <t>22. Year</t>
  </si>
  <si>
    <t>23. Annual Change</t>
  </si>
  <si>
    <t>24. Proposed Cost</t>
  </si>
  <si>
    <t>25. Explanation/Notes (if necessary)**</t>
  </si>
  <si>
    <t>Total 5 Year Maintenance Fee</t>
  </si>
  <si>
    <t>Schedule 3: Professional Services</t>
  </si>
  <si>
    <t>Professional Services By Activity</t>
  </si>
  <si>
    <t>2. Implementation Services</t>
  </si>
  <si>
    <t>1. Functional Area</t>
  </si>
  <si>
    <t>Hours</t>
  </si>
  <si>
    <t>Rate</t>
  </si>
  <si>
    <t>Project Management</t>
  </si>
  <si>
    <t>Change Management</t>
  </si>
  <si>
    <t>Functional Consulting (Please list below):</t>
  </si>
  <si>
    <t>Technical Consulting (Please list roles below):</t>
  </si>
  <si>
    <t>Other (Please list roles below):</t>
  </si>
  <si>
    <t>Total</t>
  </si>
  <si>
    <t>Schedule 4: Training Costs</t>
  </si>
  <si>
    <t>Cost of Training by Phase</t>
  </si>
  <si>
    <t>* Training is defined as classroom training or other knowledge transfer exercises that does not include work to implement the system</t>
  </si>
  <si>
    <t>2. Description of Training</t>
  </si>
  <si>
    <t>3. Training Type   (on-site, off-site, web, etc)</t>
  </si>
  <si>
    <t xml:space="preserve">4. Max Number of Students </t>
  </si>
  <si>
    <t>5. Hours of Training (Instruction)</t>
  </si>
  <si>
    <t>6. Cost</t>
  </si>
  <si>
    <t>7. Explanation/ Notes</t>
  </si>
  <si>
    <t>Accounts Payable</t>
  </si>
  <si>
    <t>Accounts Receivable</t>
  </si>
  <si>
    <t>Budget Preparation &amp; Publication</t>
  </si>
  <si>
    <t>Fixed Assets</t>
  </si>
  <si>
    <t>General Ledger</t>
  </si>
  <si>
    <t>Grants Accounting</t>
  </si>
  <si>
    <t>Project Accounting</t>
  </si>
  <si>
    <t>Treasury-Cash Management</t>
  </si>
  <si>
    <t>Bank Reconciliation/Check Recon</t>
  </si>
  <si>
    <t>Report Development &amp; Management</t>
  </si>
  <si>
    <t>Benefits</t>
  </si>
  <si>
    <t>Certification</t>
  </si>
  <si>
    <t>Evaluation/Performance</t>
  </si>
  <si>
    <t>Discipline</t>
  </si>
  <si>
    <t>Risk Management</t>
  </si>
  <si>
    <t>Separation</t>
  </si>
  <si>
    <t>Payroll</t>
  </si>
  <si>
    <t>Leave Accounting</t>
  </si>
  <si>
    <t>Inventory</t>
  </si>
  <si>
    <t>Purchasing &amp; Contract Management</t>
  </si>
  <si>
    <t>Work Order</t>
  </si>
  <si>
    <t>Schedule 5: Other Costs</t>
  </si>
  <si>
    <t>Description</t>
  </si>
  <si>
    <t># of Prior Periods</t>
  </si>
  <si>
    <t>Schedule 6:  Deliverable Payment Schedule</t>
  </si>
  <si>
    <t>1. 
Deliverable ID</t>
  </si>
  <si>
    <t>2. 
Description of Deliverable or Milestone</t>
  </si>
  <si>
    <t>3. 
Completion Date</t>
  </si>
  <si>
    <t>4. 
Payment</t>
  </si>
  <si>
    <t>5. 
10% Retainage</t>
  </si>
  <si>
    <t>6. 
Invoice Amount ($)</t>
  </si>
  <si>
    <t>IMPLEMENTATION DELIVERABLES</t>
  </si>
  <si>
    <t xml:space="preserve">Comprehensive Project Plan </t>
  </si>
  <si>
    <t xml:space="preserve">Technical Infrastructure Design and Implementation Plan </t>
  </si>
  <si>
    <t xml:space="preserve">System Design Document </t>
  </si>
  <si>
    <t>Testing Scripts</t>
  </si>
  <si>
    <t>Training Documentation</t>
  </si>
  <si>
    <t>Cutover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</si>
</sst>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_)"/>
    <numFmt numFmtId="167" formatCode="0.00_)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Times"/>
      <family val="1"/>
    </font>
    <font>
      <sz val="10"/>
      <name val="Helv"/>
    </font>
    <font>
      <b/>
      <i/>
      <sz val="16"/>
      <name val="Helv"/>
    </font>
    <font>
      <sz val="10"/>
      <name val="Helv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4" fillId="0" borderId="0" applyFont="0" applyFill="0" applyBorder="0" applyAlignment="0" applyProtection="0"/>
    <xf numFmtId="0" fontId="19" fillId="0" borderId="0"/>
    <xf numFmtId="0" fontId="4" fillId="0" borderId="0"/>
    <xf numFmtId="44" fontId="20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4" xfId="0" applyFont="1" applyBorder="1"/>
    <xf numFmtId="0" fontId="6" fillId="0" borderId="0" xfId="0" applyFont="1"/>
    <xf numFmtId="0" fontId="2" fillId="2" borderId="1" xfId="0" applyFont="1" applyFill="1" applyBorder="1"/>
    <xf numFmtId="0" fontId="10" fillId="2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right" wrapText="1"/>
    </xf>
    <xf numFmtId="0" fontId="2" fillId="2" borderId="3" xfId="0" applyFont="1" applyFill="1" applyBorder="1"/>
    <xf numFmtId="0" fontId="0" fillId="0" borderId="12" xfId="0" applyBorder="1"/>
    <xf numFmtId="0" fontId="0" fillId="0" borderId="0" xfId="0" applyFill="1"/>
    <xf numFmtId="5" fontId="7" fillId="0" borderId="12" xfId="0" applyNumberFormat="1" applyFont="1" applyBorder="1"/>
    <xf numFmtId="5" fontId="3" fillId="0" borderId="0" xfId="0" applyNumberFormat="1" applyFont="1"/>
    <xf numFmtId="5" fontId="0" fillId="0" borderId="0" xfId="0" applyNumberFormat="1"/>
    <xf numFmtId="5" fontId="6" fillId="0" borderId="0" xfId="0" applyNumberFormat="1" applyFont="1"/>
    <xf numFmtId="0" fontId="9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12" fillId="0" borderId="12" xfId="0" applyFont="1" applyBorder="1"/>
    <xf numFmtId="0" fontId="13" fillId="0" borderId="0" xfId="0" applyFont="1"/>
    <xf numFmtId="0" fontId="0" fillId="0" borderId="0" xfId="0" applyBorder="1"/>
    <xf numFmtId="0" fontId="13" fillId="0" borderId="0" xfId="0" applyFont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2" fillId="2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centerContinuous"/>
    </xf>
    <xf numFmtId="0" fontId="5" fillId="3" borderId="20" xfId="0" applyFont="1" applyFill="1" applyBorder="1"/>
    <xf numFmtId="165" fontId="2" fillId="2" borderId="2" xfId="1" applyNumberFormat="1" applyFont="1" applyFill="1" applyBorder="1"/>
    <xf numFmtId="165" fontId="2" fillId="2" borderId="16" xfId="1" applyNumberFormat="1" applyFont="1" applyFill="1" applyBorder="1"/>
    <xf numFmtId="0" fontId="0" fillId="0" borderId="22" xfId="0" applyBorder="1"/>
    <xf numFmtId="0" fontId="0" fillId="0" borderId="23" xfId="0" applyBorder="1"/>
    <xf numFmtId="0" fontId="9" fillId="0" borderId="0" xfId="0" applyFont="1" applyBorder="1" applyProtection="1">
      <protection locked="0"/>
    </xf>
    <xf numFmtId="0" fontId="2" fillId="2" borderId="1" xfId="0" applyFont="1" applyFill="1" applyBorder="1" applyAlignment="1">
      <alignment horizontal="left" wrapText="1"/>
    </xf>
    <xf numFmtId="42" fontId="11" fillId="0" borderId="11" xfId="1" applyNumberFormat="1" applyFont="1" applyBorder="1"/>
    <xf numFmtId="0" fontId="15" fillId="0" borderId="9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3" borderId="15" xfId="0" applyFill="1" applyBorder="1"/>
    <xf numFmtId="0" fontId="4" fillId="0" borderId="15" xfId="0" applyFont="1" applyFill="1" applyBorder="1" applyAlignment="1">
      <alignment wrapText="1"/>
    </xf>
    <xf numFmtId="0" fontId="4" fillId="0" borderId="15" xfId="0" applyFont="1" applyFill="1" applyBorder="1"/>
    <xf numFmtId="0" fontId="2" fillId="2" borderId="1" xfId="0" applyFont="1" applyFill="1" applyBorder="1" applyAlignment="1">
      <alignment horizontal="centerContinuous"/>
    </xf>
    <xf numFmtId="0" fontId="10" fillId="5" borderId="10" xfId="0" applyFont="1" applyFill="1" applyBorder="1" applyAlignment="1">
      <alignment horizontal="left" wrapText="1"/>
    </xf>
    <xf numFmtId="165" fontId="10" fillId="5" borderId="10" xfId="1" applyNumberFormat="1" applyFont="1" applyFill="1" applyBorder="1"/>
    <xf numFmtId="0" fontId="10" fillId="5" borderId="10" xfId="0" applyFont="1" applyFill="1" applyBorder="1" applyAlignment="1">
      <alignment horizontal="left"/>
    </xf>
    <xf numFmtId="0" fontId="12" fillId="0" borderId="33" xfId="0" applyFont="1" applyBorder="1" applyAlignment="1">
      <alignment horizontal="left" vertical="top"/>
    </xf>
    <xf numFmtId="0" fontId="2" fillId="0" borderId="0" xfId="0" applyFont="1" applyBorder="1" applyProtection="1">
      <protection locked="0"/>
    </xf>
    <xf numFmtId="0" fontId="12" fillId="0" borderId="0" xfId="0" applyFont="1" applyBorder="1"/>
    <xf numFmtId="3" fontId="11" fillId="6" borderId="4" xfId="0" applyNumberFormat="1" applyFont="1" applyFill="1" applyBorder="1"/>
    <xf numFmtId="165" fontId="11" fillId="6" borderId="5" xfId="1" applyNumberFormat="1" applyFont="1" applyFill="1" applyBorder="1"/>
    <xf numFmtId="42" fontId="11" fillId="6" borderId="11" xfId="1" applyNumberFormat="1" applyFont="1" applyFill="1" applyBorder="1"/>
    <xf numFmtId="0" fontId="2" fillId="2" borderId="10" xfId="0" applyFont="1" applyFill="1" applyBorder="1" applyAlignment="1">
      <alignment horizontal="center" wrapText="1"/>
    </xf>
    <xf numFmtId="5" fontId="2" fillId="2" borderId="10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wrapText="1"/>
    </xf>
    <xf numFmtId="165" fontId="4" fillId="0" borderId="22" xfId="1" applyNumberFormat="1" applyFont="1" applyBorder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3" fontId="10" fillId="5" borderId="10" xfId="0" applyNumberFormat="1" applyFont="1" applyFill="1" applyBorder="1" applyAlignment="1">
      <alignment horizontal="center"/>
    </xf>
    <xf numFmtId="0" fontId="21" fillId="0" borderId="0" xfId="0" applyFont="1" applyBorder="1"/>
    <xf numFmtId="0" fontId="21" fillId="0" borderId="12" xfId="0" applyFont="1" applyBorder="1"/>
    <xf numFmtId="0" fontId="21" fillId="0" borderId="0" xfId="0" applyFont="1"/>
    <xf numFmtId="0" fontId="21" fillId="0" borderId="0" xfId="0" applyFont="1" applyFill="1"/>
    <xf numFmtId="0" fontId="13" fillId="0" borderId="0" xfId="0" applyFont="1" applyFill="1"/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wrapText="1"/>
    </xf>
    <xf numFmtId="0" fontId="12" fillId="2" borderId="7" xfId="0" applyFont="1" applyFill="1" applyBorder="1" applyAlignment="1">
      <alignment horizontal="left" wrapText="1"/>
    </xf>
    <xf numFmtId="0" fontId="21" fillId="2" borderId="27" xfId="0" applyFont="1" applyFill="1" applyBorder="1" applyAlignment="1">
      <alignment wrapText="1"/>
    </xf>
    <xf numFmtId="0" fontId="21" fillId="2" borderId="28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21" fillId="0" borderId="15" xfId="0" applyFont="1" applyFill="1" applyBorder="1" applyAlignment="1">
      <alignment wrapText="1"/>
    </xf>
    <xf numFmtId="0" fontId="21" fillId="0" borderId="30" xfId="0" applyFont="1" applyFill="1" applyBorder="1"/>
    <xf numFmtId="0" fontId="21" fillId="0" borderId="5" xfId="0" applyFont="1" applyFill="1" applyBorder="1"/>
    <xf numFmtId="0" fontId="21" fillId="0" borderId="5" xfId="0" applyFont="1" applyBorder="1" applyAlignment="1">
      <alignment horizontal="center"/>
    </xf>
    <xf numFmtId="3" fontId="21" fillId="0" borderId="5" xfId="0" applyNumberFormat="1" applyFont="1" applyBorder="1"/>
    <xf numFmtId="6" fontId="21" fillId="0" borderId="9" xfId="0" applyNumberFormat="1" applyFont="1" applyBorder="1"/>
    <xf numFmtId="0" fontId="21" fillId="0" borderId="5" xfId="0" applyFont="1" applyBorder="1"/>
    <xf numFmtId="0" fontId="21" fillId="0" borderId="15" xfId="0" applyFont="1" applyFill="1" applyBorder="1"/>
    <xf numFmtId="0" fontId="21" fillId="0" borderId="15" xfId="0" applyFont="1" applyBorder="1"/>
    <xf numFmtId="0" fontId="12" fillId="2" borderId="13" xfId="0" applyFont="1" applyFill="1" applyBorder="1" applyAlignment="1">
      <alignment horizontal="right"/>
    </xf>
    <xf numFmtId="0" fontId="12" fillId="2" borderId="3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3" fontId="12" fillId="2" borderId="2" xfId="0" applyNumberFormat="1" applyFont="1" applyFill="1" applyBorder="1"/>
    <xf numFmtId="164" fontId="12" fillId="2" borderId="2" xfId="0" applyNumberFormat="1" applyFont="1" applyFill="1" applyBorder="1"/>
    <xf numFmtId="0" fontId="21" fillId="2" borderId="10" xfId="0" applyFont="1" applyFill="1" applyBorder="1"/>
    <xf numFmtId="0" fontId="21" fillId="0" borderId="33" xfId="0" applyFont="1" applyBorder="1"/>
    <xf numFmtId="0" fontId="21" fillId="0" borderId="0" xfId="0" applyFont="1" applyBorder="1" applyAlignment="1">
      <alignment horizontal="center" vertical="top"/>
    </xf>
    <xf numFmtId="0" fontId="12" fillId="5" borderId="1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top"/>
    </xf>
    <xf numFmtId="0" fontId="21" fillId="4" borderId="24" xfId="0" applyFont="1" applyFill="1" applyBorder="1"/>
    <xf numFmtId="44" fontId="21" fillId="4" borderId="24" xfId="1" applyFont="1" applyFill="1" applyBorder="1"/>
    <xf numFmtId="0" fontId="21" fillId="0" borderId="5" xfId="0" applyFont="1" applyBorder="1" applyAlignment="1">
      <alignment horizontal="center" vertical="top"/>
    </xf>
    <xf numFmtId="44" fontId="21" fillId="0" borderId="5" xfId="0" applyNumberFormat="1" applyFont="1" applyBorder="1"/>
    <xf numFmtId="0" fontId="21" fillId="0" borderId="0" xfId="0" applyFont="1" applyAlignment="1">
      <alignment horizontal="center" vertical="top"/>
    </xf>
    <xf numFmtId="0" fontId="12" fillId="4" borderId="24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3" fillId="0" borderId="0" xfId="0" applyFont="1" applyFill="1"/>
    <xf numFmtId="0" fontId="12" fillId="2" borderId="8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/>
    </xf>
    <xf numFmtId="0" fontId="9" fillId="0" borderId="34" xfId="0" applyFont="1" applyBorder="1" applyProtection="1">
      <protection locked="0"/>
    </xf>
    <xf numFmtId="0" fontId="9" fillId="0" borderId="35" xfId="0" applyFont="1" applyBorder="1" applyProtection="1">
      <protection locked="0"/>
    </xf>
    <xf numFmtId="165" fontId="10" fillId="5" borderId="36" xfId="1" applyNumberFormat="1" applyFont="1" applyFill="1" applyBorder="1"/>
    <xf numFmtId="165" fontId="10" fillId="5" borderId="30" xfId="1" applyNumberFormat="1" applyFont="1" applyFill="1" applyBorder="1"/>
    <xf numFmtId="0" fontId="0" fillId="0" borderId="33" xfId="0" applyBorder="1"/>
    <xf numFmtId="0" fontId="2" fillId="0" borderId="36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0" fillId="0" borderId="0" xfId="0" applyBorder="1" applyProtection="1">
      <protection locked="0"/>
    </xf>
    <xf numFmtId="0" fontId="21" fillId="0" borderId="5" xfId="0" applyFont="1" applyBorder="1" applyAlignment="1" applyProtection="1">
      <alignment horizontal="center" vertical="top"/>
      <protection locked="0"/>
    </xf>
    <xf numFmtId="0" fontId="10" fillId="5" borderId="36" xfId="0" applyFont="1" applyFill="1" applyBorder="1" applyAlignment="1" applyProtection="1">
      <alignment horizontal="left"/>
      <protection locked="0"/>
    </xf>
    <xf numFmtId="0" fontId="10" fillId="5" borderId="30" xfId="0" applyFont="1" applyFill="1" applyBorder="1" applyAlignment="1" applyProtection="1">
      <alignment horizontal="left"/>
      <protection locked="0"/>
    </xf>
    <xf numFmtId="0" fontId="10" fillId="5" borderId="33" xfId="0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1" fillId="0" borderId="15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65" fontId="4" fillId="0" borderId="21" xfId="1" applyNumberFormat="1" applyFont="1" applyBorder="1" applyProtection="1">
      <protection locked="0"/>
    </xf>
    <xf numFmtId="165" fontId="0" fillId="0" borderId="5" xfId="1" applyNumberFormat="1" applyFont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165" fontId="0" fillId="0" borderId="15" xfId="1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8" xfId="0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29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5" fontId="0" fillId="0" borderId="0" xfId="0" applyNumberFormat="1" applyProtection="1">
      <protection locked="0"/>
    </xf>
    <xf numFmtId="3" fontId="11" fillId="0" borderId="4" xfId="0" applyNumberFormat="1" applyFont="1" applyBorder="1" applyProtection="1">
      <protection locked="0"/>
    </xf>
    <xf numFmtId="165" fontId="11" fillId="0" borderId="5" xfId="1" applyNumberFormat="1" applyFont="1" applyBorder="1" applyProtection="1">
      <protection locked="0"/>
    </xf>
    <xf numFmtId="3" fontId="11" fillId="6" borderId="4" xfId="0" applyNumberFormat="1" applyFont="1" applyFill="1" applyBorder="1" applyProtection="1">
      <protection locked="0"/>
    </xf>
    <xf numFmtId="165" fontId="11" fillId="6" borderId="5" xfId="1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42" fontId="11" fillId="0" borderId="11" xfId="1" applyNumberFormat="1" applyFont="1" applyBorder="1" applyProtection="1"/>
    <xf numFmtId="42" fontId="11" fillId="6" borderId="11" xfId="1" applyNumberFormat="1" applyFont="1" applyFill="1" applyBorder="1" applyProtection="1"/>
    <xf numFmtId="0" fontId="21" fillId="0" borderId="3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1" fillId="0" borderId="5" xfId="0" applyFont="1" applyBorder="1" applyAlignment="1" applyProtection="1">
      <alignment horizontal="center"/>
      <protection locked="0"/>
    </xf>
    <xf numFmtId="3" fontId="21" fillId="0" borderId="5" xfId="0" applyNumberFormat="1" applyFont="1" applyBorder="1" applyProtection="1">
      <protection locked="0"/>
    </xf>
    <xf numFmtId="6" fontId="21" fillId="0" borderId="9" xfId="0" applyNumberFormat="1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6" fontId="10" fillId="0" borderId="1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0" xfId="0" applyBorder="1" applyProtection="1">
      <protection locked="0"/>
    </xf>
    <xf numFmtId="0" fontId="21" fillId="0" borderId="5" xfId="0" applyFont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Protection="1"/>
    <xf numFmtId="165" fontId="10" fillId="3" borderId="2" xfId="1" applyNumberFormat="1" applyFont="1" applyFill="1" applyBorder="1" applyProtection="1"/>
    <xf numFmtId="42" fontId="10" fillId="2" borderId="14" xfId="1" applyNumberFormat="1" applyFont="1" applyFill="1" applyBorder="1" applyProtection="1"/>
    <xf numFmtId="0" fontId="2" fillId="2" borderId="16" xfId="0" applyFont="1" applyFill="1" applyBorder="1" applyAlignment="1" applyProtection="1">
      <alignment horizontal="right"/>
    </xf>
    <xf numFmtId="165" fontId="2" fillId="2" borderId="16" xfId="1" applyNumberFormat="1" applyFont="1" applyFill="1" applyBorder="1" applyProtection="1"/>
    <xf numFmtId="0" fontId="2" fillId="3" borderId="19" xfId="0" applyFont="1" applyFill="1" applyBorder="1" applyAlignment="1" applyProtection="1">
      <alignment horizontal="centerContinuous"/>
    </xf>
    <xf numFmtId="0" fontId="5" fillId="3" borderId="20" xfId="0" applyFont="1" applyFill="1" applyBorder="1" applyProtection="1"/>
    <xf numFmtId="0" fontId="8" fillId="0" borderId="0" xfId="0" applyFont="1" applyBorder="1" applyProtection="1"/>
    <xf numFmtId="5" fontId="6" fillId="0" borderId="0" xfId="0" applyNumberFormat="1" applyFont="1" applyProtection="1"/>
    <xf numFmtId="0" fontId="0" fillId="0" borderId="0" xfId="0" applyProtection="1"/>
    <xf numFmtId="0" fontId="22" fillId="0" borderId="0" xfId="0" applyFont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</cellXfs>
  <cellStyles count="75">
    <cellStyle name="Comma  - Style1" xfId="5" xr:uid="{00000000-0005-0000-0000-000000000000}"/>
    <cellStyle name="Comma  - Style2" xfId="6" xr:uid="{00000000-0005-0000-0000-000001000000}"/>
    <cellStyle name="Comma  - Style3" xfId="7" xr:uid="{00000000-0005-0000-0000-000002000000}"/>
    <cellStyle name="Comma  - Style4" xfId="8" xr:uid="{00000000-0005-0000-0000-000003000000}"/>
    <cellStyle name="Comma  - Style5" xfId="9" xr:uid="{00000000-0005-0000-0000-000004000000}"/>
    <cellStyle name="Comma  - Style6" xfId="10" xr:uid="{00000000-0005-0000-0000-000005000000}"/>
    <cellStyle name="Comma  - Style7" xfId="11" xr:uid="{00000000-0005-0000-0000-000006000000}"/>
    <cellStyle name="Comma  - Style8" xfId="12" xr:uid="{00000000-0005-0000-0000-000007000000}"/>
    <cellStyle name="Comma 10" xfId="13" xr:uid="{00000000-0005-0000-0000-000008000000}"/>
    <cellStyle name="Comma 11" xfId="14" xr:uid="{00000000-0005-0000-0000-000009000000}"/>
    <cellStyle name="Comma 12" xfId="15" xr:uid="{00000000-0005-0000-0000-00000A000000}"/>
    <cellStyle name="Comma 13" xfId="16" xr:uid="{00000000-0005-0000-0000-00000B000000}"/>
    <cellStyle name="Comma 14" xfId="17" xr:uid="{00000000-0005-0000-0000-00000C000000}"/>
    <cellStyle name="Comma 15" xfId="18" xr:uid="{00000000-0005-0000-0000-00000D000000}"/>
    <cellStyle name="Comma 16" xfId="19" xr:uid="{00000000-0005-0000-0000-00000E000000}"/>
    <cellStyle name="Comma 17" xfId="20" xr:uid="{00000000-0005-0000-0000-00000F000000}"/>
    <cellStyle name="Comma 18" xfId="21" xr:uid="{00000000-0005-0000-0000-000010000000}"/>
    <cellStyle name="Comma 19" xfId="22" xr:uid="{00000000-0005-0000-0000-000011000000}"/>
    <cellStyle name="Comma 2" xfId="23" xr:uid="{00000000-0005-0000-0000-000012000000}"/>
    <cellStyle name="Comma 2 2" xfId="24" xr:uid="{00000000-0005-0000-0000-000013000000}"/>
    <cellStyle name="Comma 20" xfId="25" xr:uid="{00000000-0005-0000-0000-000014000000}"/>
    <cellStyle name="Comma 21" xfId="26" xr:uid="{00000000-0005-0000-0000-000015000000}"/>
    <cellStyle name="Comma 22" xfId="27" xr:uid="{00000000-0005-0000-0000-000016000000}"/>
    <cellStyle name="Comma 23" xfId="28" xr:uid="{00000000-0005-0000-0000-000017000000}"/>
    <cellStyle name="Comma 24" xfId="29" xr:uid="{00000000-0005-0000-0000-000018000000}"/>
    <cellStyle name="Comma 25" xfId="30" xr:uid="{00000000-0005-0000-0000-000019000000}"/>
    <cellStyle name="Comma 26" xfId="31" xr:uid="{00000000-0005-0000-0000-00001A000000}"/>
    <cellStyle name="Comma 3" xfId="32" xr:uid="{00000000-0005-0000-0000-00001B000000}"/>
    <cellStyle name="Comma 4" xfId="33" xr:uid="{00000000-0005-0000-0000-00001C000000}"/>
    <cellStyle name="Comma 5" xfId="34" xr:uid="{00000000-0005-0000-0000-00001D000000}"/>
    <cellStyle name="Comma 6" xfId="35" xr:uid="{00000000-0005-0000-0000-00001E000000}"/>
    <cellStyle name="Comma 7" xfId="36" xr:uid="{00000000-0005-0000-0000-00001F000000}"/>
    <cellStyle name="Comma 8" xfId="37" xr:uid="{00000000-0005-0000-0000-000020000000}"/>
    <cellStyle name="Comma 9" xfId="38" xr:uid="{00000000-0005-0000-0000-000021000000}"/>
    <cellStyle name="Currency" xfId="1" builtinId="4"/>
    <cellStyle name="Currency 2" xfId="39" xr:uid="{00000000-0005-0000-0000-000023000000}"/>
    <cellStyle name="Currency 2 2" xfId="40" xr:uid="{00000000-0005-0000-0000-000024000000}"/>
    <cellStyle name="Currency 3" xfId="41" xr:uid="{00000000-0005-0000-0000-000025000000}"/>
    <cellStyle name="Currency 4" xfId="3" xr:uid="{00000000-0005-0000-0000-000026000000}"/>
    <cellStyle name="Currency 5" xfId="74" xr:uid="{00000000-0005-0000-0000-000027000000}"/>
    <cellStyle name="Normal" xfId="0" builtinId="0"/>
    <cellStyle name="Normal - Style1" xfId="42" xr:uid="{00000000-0005-0000-0000-000029000000}"/>
    <cellStyle name="Normal 10" xfId="43" xr:uid="{00000000-0005-0000-0000-00002A000000}"/>
    <cellStyle name="Normal 11" xfId="44" xr:uid="{00000000-0005-0000-0000-00002B000000}"/>
    <cellStyle name="Normal 12" xfId="45" xr:uid="{00000000-0005-0000-0000-00002C000000}"/>
    <cellStyle name="Normal 13" xfId="46" xr:uid="{00000000-0005-0000-0000-00002D000000}"/>
    <cellStyle name="Normal 14" xfId="47" xr:uid="{00000000-0005-0000-0000-00002E000000}"/>
    <cellStyle name="Normal 15" xfId="48" xr:uid="{00000000-0005-0000-0000-00002F000000}"/>
    <cellStyle name="Normal 156 9" xfId="49" xr:uid="{00000000-0005-0000-0000-000030000000}"/>
    <cellStyle name="Normal 16" xfId="50" xr:uid="{00000000-0005-0000-0000-000031000000}"/>
    <cellStyle name="Normal 17" xfId="51" xr:uid="{00000000-0005-0000-0000-000032000000}"/>
    <cellStyle name="Normal 18" xfId="52" xr:uid="{00000000-0005-0000-0000-000033000000}"/>
    <cellStyle name="Normal 19" xfId="53" xr:uid="{00000000-0005-0000-0000-000034000000}"/>
    <cellStyle name="Normal 2" xfId="54" xr:uid="{00000000-0005-0000-0000-000035000000}"/>
    <cellStyle name="Normal 20" xfId="55" xr:uid="{00000000-0005-0000-0000-000036000000}"/>
    <cellStyle name="Normal 21" xfId="56" xr:uid="{00000000-0005-0000-0000-000037000000}"/>
    <cellStyle name="Normal 22" xfId="57" xr:uid="{00000000-0005-0000-0000-000038000000}"/>
    <cellStyle name="Normal 23" xfId="58" xr:uid="{00000000-0005-0000-0000-000039000000}"/>
    <cellStyle name="Normal 24" xfId="59" xr:uid="{00000000-0005-0000-0000-00003A000000}"/>
    <cellStyle name="Normal 25" xfId="60" xr:uid="{00000000-0005-0000-0000-00003B000000}"/>
    <cellStyle name="Normal 26" xfId="61" xr:uid="{00000000-0005-0000-0000-00003C000000}"/>
    <cellStyle name="Normal 27" xfId="62" xr:uid="{00000000-0005-0000-0000-00003D000000}"/>
    <cellStyle name="Normal 28" xfId="63" xr:uid="{00000000-0005-0000-0000-00003E000000}"/>
    <cellStyle name="Normal 29" xfId="73" xr:uid="{00000000-0005-0000-0000-00003F000000}"/>
    <cellStyle name="Normal 3" xfId="64" xr:uid="{00000000-0005-0000-0000-000040000000}"/>
    <cellStyle name="Normal 30" xfId="2" xr:uid="{00000000-0005-0000-0000-000041000000}"/>
    <cellStyle name="Normal 4" xfId="65" xr:uid="{00000000-0005-0000-0000-000042000000}"/>
    <cellStyle name="Normal 5" xfId="66" xr:uid="{00000000-0005-0000-0000-000043000000}"/>
    <cellStyle name="Normal 6" xfId="67" xr:uid="{00000000-0005-0000-0000-000044000000}"/>
    <cellStyle name="Normal 7" xfId="68" xr:uid="{00000000-0005-0000-0000-000045000000}"/>
    <cellStyle name="Normal 8" xfId="69" xr:uid="{00000000-0005-0000-0000-000046000000}"/>
    <cellStyle name="Normal 9" xfId="70" xr:uid="{00000000-0005-0000-0000-000047000000}"/>
    <cellStyle name="Percent 2" xfId="71" xr:uid="{00000000-0005-0000-0000-000048000000}"/>
    <cellStyle name="Percent 3" xfId="4" xr:uid="{00000000-0005-0000-0000-000049000000}"/>
    <cellStyle name="Style 1" xfId="72" xr:uid="{00000000-0005-0000-0000-00004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104775</xdr:rowOff>
    </xdr:from>
    <xdr:to>
      <xdr:col>2</xdr:col>
      <xdr:colOff>4619625</xdr:colOff>
      <xdr:row>32</xdr:row>
      <xdr:rowOff>95250</xdr:rowOff>
    </xdr:to>
    <xdr:sp macro="" textlink="">
      <xdr:nvSpPr>
        <xdr:cNvPr id="1035" name="Rectangl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9050" y="4267200"/>
          <a:ext cx="9324975" cy="144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66675</xdr:colOff>
      <xdr:row>23</xdr:row>
      <xdr:rowOff>152400</xdr:rowOff>
    </xdr:from>
    <xdr:to>
      <xdr:col>2</xdr:col>
      <xdr:colOff>4524375</xdr:colOff>
      <xdr:row>32</xdr:row>
      <xdr:rowOff>47625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6675" y="4314825"/>
          <a:ext cx="9182100" cy="1352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86783</xdr:rowOff>
    </xdr:from>
    <xdr:to>
      <xdr:col>4</xdr:col>
      <xdr:colOff>3657600</xdr:colOff>
      <xdr:row>125</xdr:row>
      <xdr:rowOff>41275</xdr:rowOff>
    </xdr:to>
    <xdr:sp macro="" textlink="">
      <xdr:nvSpPr>
        <xdr:cNvPr id="2050" name="Tex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0" y="20205700"/>
          <a:ext cx="10674350" cy="2018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u="none" strike="noStrike" baseline="0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969696"/>
              </a:solidFill>
              <a:latin typeface="Arial"/>
              <a:cs typeface="Arial"/>
            </a:rPr>
            <a:t>Please check all cell formulas!!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107950</xdr:rowOff>
    </xdr:from>
    <xdr:to>
      <xdr:col>3</xdr:col>
      <xdr:colOff>1397000</xdr:colOff>
      <xdr:row>56</xdr:row>
      <xdr:rowOff>76200</xdr:rowOff>
    </xdr:to>
    <xdr:sp macro="" textlink="">
      <xdr:nvSpPr>
        <xdr:cNvPr id="3081" name="Text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0" y="8489950"/>
          <a:ext cx="7010400" cy="211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0</xdr:col>
      <xdr:colOff>962025</xdr:colOff>
      <xdr:row>33</xdr:row>
      <xdr:rowOff>0</xdr:rowOff>
    </xdr:to>
    <xdr:sp macro="" textlink="">
      <xdr:nvSpPr>
        <xdr:cNvPr id="5147" name="Line 2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>
          <a:spLocks noChangeShapeType="1"/>
        </xdr:cNvSpPr>
      </xdr:nvSpPr>
      <xdr:spPr bwMode="auto">
        <a:xfrm flipH="1" flipV="1">
          <a:off x="0" y="31813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1485900</xdr:colOff>
      <xdr:row>33</xdr:row>
      <xdr:rowOff>0</xdr:rowOff>
    </xdr:to>
    <xdr:sp macro="" textlink="">
      <xdr:nvSpPr>
        <xdr:cNvPr id="5148" name="Line 3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>
          <a:spLocks noChangeShapeType="1"/>
        </xdr:cNvSpPr>
      </xdr:nvSpPr>
      <xdr:spPr bwMode="auto">
        <a:xfrm flipH="1" flipV="1">
          <a:off x="0" y="31813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92075</xdr:colOff>
      <xdr:row>39</xdr:row>
      <xdr:rowOff>53975</xdr:rowOff>
    </xdr:from>
    <xdr:to>
      <xdr:col>5</xdr:col>
      <xdr:colOff>654050</xdr:colOff>
      <xdr:row>45</xdr:row>
      <xdr:rowOff>88900</xdr:rowOff>
    </xdr:to>
    <xdr:sp macro="" textlink="">
      <xdr:nvSpPr>
        <xdr:cNvPr id="5129" name="Text 9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92075" y="8575675"/>
          <a:ext cx="8639175" cy="1177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Cost submittal must match any phases proposed in implementation and staffing plan.  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969696"/>
              </a:solidFill>
              <a:latin typeface="Arial"/>
              <a:cs typeface="Arial"/>
            </a:rPr>
            <a:t>Please check all cell formulas!!</a:t>
          </a: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2</xdr:col>
      <xdr:colOff>2343150</xdr:colOff>
      <xdr:row>26</xdr:row>
      <xdr:rowOff>123825</xdr:rowOff>
    </xdr:to>
    <xdr:sp macro="" textlink="">
      <xdr:nvSpPr>
        <xdr:cNvPr id="6149" name="Text 5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0" y="3390900"/>
          <a:ext cx="6743700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969696"/>
              </a:solidFill>
              <a:latin typeface="Arial"/>
              <a:cs typeface="Arial"/>
            </a:rPr>
            <a:t>Please check all cell formulas!!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"/>
  <sheetViews>
    <sheetView tabSelected="1" zoomScaleNormal="100" workbookViewId="0" xr3:uid="{AEA406A1-0E4B-5B11-9CD5-51D6E497D94C}">
      <selection activeCell="C16" sqref="C15:C16"/>
    </sheetView>
  </sheetViews>
  <sheetFormatPr defaultRowHeight="12.75"/>
  <cols>
    <col min="1" max="1" width="52.7109375" style="28" customWidth="1"/>
    <col min="2" max="2" width="18.140625" style="28" customWidth="1"/>
    <col min="3" max="3" width="69.42578125" style="28" customWidth="1"/>
    <col min="4" max="16384" width="9.140625" style="28"/>
  </cols>
  <sheetData>
    <row r="1" spans="1:3" ht="15.75">
      <c r="A1" s="55" t="s">
        <v>0</v>
      </c>
    </row>
    <row r="2" spans="1:3" ht="16.5" thickBot="1">
      <c r="A2" s="55" t="s">
        <v>1</v>
      </c>
    </row>
    <row r="3" spans="1:3" s="17" customFormat="1" ht="15.75">
      <c r="A3" s="26" t="s">
        <v>2</v>
      </c>
    </row>
    <row r="4" spans="1:3" ht="15">
      <c r="A4" s="29" t="s">
        <v>3</v>
      </c>
    </row>
    <row r="5" spans="1:3" ht="15" customHeight="1" thickBot="1"/>
    <row r="6" spans="1:3" s="30" customFormat="1" ht="28.5" customHeight="1" thickBot="1">
      <c r="A6" s="3" t="s">
        <v>4</v>
      </c>
      <c r="B6" s="4" t="s">
        <v>5</v>
      </c>
      <c r="C6" s="5" t="s">
        <v>6</v>
      </c>
    </row>
    <row r="7" spans="1:3" ht="15" customHeight="1">
      <c r="A7" s="6" t="s">
        <v>7</v>
      </c>
      <c r="B7" s="130">
        <f>'2-License'!C28</f>
        <v>0</v>
      </c>
      <c r="C7" s="24"/>
    </row>
    <row r="8" spans="1:3" ht="15" customHeight="1">
      <c r="A8" s="7" t="s">
        <v>8</v>
      </c>
      <c r="B8" s="131">
        <f>'3-ProfServ'!D42</f>
        <v>0</v>
      </c>
      <c r="C8" s="25"/>
    </row>
    <row r="9" spans="1:3" ht="15" customHeight="1">
      <c r="A9" s="7" t="s">
        <v>9</v>
      </c>
      <c r="B9" s="131">
        <f>'4-Training'!F38</f>
        <v>0</v>
      </c>
      <c r="C9" s="23"/>
    </row>
    <row r="10" spans="1:3" ht="15" customHeight="1">
      <c r="A10" s="7" t="s">
        <v>10</v>
      </c>
      <c r="B10" s="131">
        <f>'5-Other'!C15</f>
        <v>0</v>
      </c>
      <c r="C10" s="23"/>
    </row>
    <row r="11" spans="1:3" ht="15" customHeight="1">
      <c r="A11" s="118"/>
      <c r="B11" s="131"/>
      <c r="C11" s="113"/>
    </row>
    <row r="12" spans="1:3" ht="15" customHeight="1">
      <c r="A12" s="119"/>
      <c r="B12" s="131"/>
      <c r="C12" s="23"/>
    </row>
    <row r="13" spans="1:3" ht="15" customHeight="1">
      <c r="A13" s="119"/>
      <c r="B13" s="131"/>
      <c r="C13" s="23"/>
    </row>
    <row r="14" spans="1:3" ht="15" customHeight="1">
      <c r="A14" s="119"/>
      <c r="B14" s="131"/>
      <c r="C14" s="23"/>
    </row>
    <row r="15" spans="1:3" ht="15" customHeight="1">
      <c r="A15" s="119"/>
      <c r="B15" s="131"/>
      <c r="C15" s="23"/>
    </row>
    <row r="16" spans="1:3" ht="15" customHeight="1">
      <c r="A16" s="120"/>
      <c r="B16" s="131"/>
      <c r="C16" s="23"/>
    </row>
    <row r="17" spans="1:3" ht="15" customHeight="1" thickBot="1">
      <c r="A17" s="121"/>
      <c r="B17" s="132"/>
      <c r="C17" s="114"/>
    </row>
    <row r="18" spans="1:3" ht="23.25" customHeight="1" thickBot="1">
      <c r="A18" s="9" t="s">
        <v>11</v>
      </c>
      <c r="B18" s="35">
        <f>SUM(B7:B17)</f>
        <v>0</v>
      </c>
      <c r="C18" s="16" t="s">
        <v>12</v>
      </c>
    </row>
    <row r="19" spans="1:3" ht="13.5" thickBot="1">
      <c r="A19" s="31" t="s">
        <v>13</v>
      </c>
    </row>
    <row r="20" spans="1:3" ht="15" customHeight="1" thickBot="1">
      <c r="A20" s="40" t="s">
        <v>14</v>
      </c>
      <c r="B20" s="35">
        <f>'2-License'!C111</f>
        <v>0</v>
      </c>
      <c r="C20" s="39"/>
    </row>
    <row r="21" spans="1:3" ht="15" customHeight="1" thickBot="1">
      <c r="A21" s="43"/>
      <c r="B21" s="44"/>
      <c r="C21" s="39"/>
    </row>
    <row r="22" spans="1:3" customFormat="1" ht="23.25" customHeight="1" thickBot="1">
      <c r="A22" s="40" t="s">
        <v>15</v>
      </c>
      <c r="B22" s="35">
        <f>B18+B20</f>
        <v>0</v>
      </c>
      <c r="C22" s="54"/>
    </row>
  </sheetData>
  <sheetProtection algorithmName="SHA-512" hashValue="MEwSjhFT+nHw4GxIgicCe5y4c4LhDRDzUIzY4aRciYPUsGSldCEW+k8BZ30ExuXjI1ElOzD7230xWj6pn4reVg==" saltValue="pHwP1xcixM4zsz8sCkywyg==" spinCount="100000" sheet="1" objects="1" scenarios="1" selectLockedCells="1"/>
  <phoneticPr fontId="0" type="noConversion"/>
  <printOptions horizontalCentered="1"/>
  <pageMargins left="0.25" right="0.3" top="1.46" bottom="0.54" header="0.63" footer="0.27"/>
  <pageSetup scale="97" firstPageNumber="144" orientation="landscape" r:id="rId1"/>
  <headerFooter>
    <oddHeader>&amp;RSection E
Attachment 11</oddHeader>
    <oddFooter>&amp;L&amp;F &amp;A&amp;R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5"/>
  <sheetViews>
    <sheetView zoomScale="90" zoomScaleNormal="90" workbookViewId="0" xr3:uid="{958C4451-9541-5A59-BF78-D2F731DF1C81}">
      <selection activeCell="B10" sqref="B10"/>
    </sheetView>
  </sheetViews>
  <sheetFormatPr defaultRowHeight="12.75"/>
  <cols>
    <col min="1" max="1" width="37.28515625" customWidth="1"/>
    <col min="2" max="2" width="31.140625" bestFit="1" customWidth="1"/>
    <col min="3" max="3" width="18.85546875" style="21" customWidth="1"/>
    <col min="4" max="4" width="18" customWidth="1"/>
    <col min="5" max="5" width="56.7109375" customWidth="1"/>
  </cols>
  <sheetData>
    <row r="1" spans="1:5" s="28" customFormat="1" ht="15.75">
      <c r="A1" s="55" t="s">
        <v>0</v>
      </c>
    </row>
    <row r="2" spans="1:5" s="28" customFormat="1" ht="16.5" thickBot="1">
      <c r="A2" s="55" t="s">
        <v>1</v>
      </c>
    </row>
    <row r="3" spans="1:5" ht="15.75" customHeight="1">
      <c r="A3" s="26" t="s">
        <v>16</v>
      </c>
      <c r="B3" s="26"/>
      <c r="C3" s="19"/>
      <c r="D3" s="17"/>
      <c r="E3" s="17"/>
    </row>
    <row r="4" spans="1:5" ht="15">
      <c r="A4" s="27" t="s">
        <v>17</v>
      </c>
      <c r="B4" s="27"/>
      <c r="C4" s="20"/>
    </row>
    <row r="5" spans="1:5" ht="13.5" customHeight="1" thickBot="1"/>
    <row r="6" spans="1:5" s="2" customFormat="1" ht="52.5" customHeight="1" thickBot="1">
      <c r="A6" s="59" t="s">
        <v>18</v>
      </c>
      <c r="B6" s="59" t="s">
        <v>19</v>
      </c>
      <c r="C6" s="60" t="s">
        <v>20</v>
      </c>
      <c r="D6" s="59" t="s">
        <v>21</v>
      </c>
      <c r="E6" s="61" t="s">
        <v>22</v>
      </c>
    </row>
    <row r="7" spans="1:5" ht="15" customHeight="1">
      <c r="A7" s="42" t="s">
        <v>23</v>
      </c>
      <c r="B7" s="62"/>
      <c r="C7" s="63"/>
      <c r="D7" s="37"/>
      <c r="E7" s="38"/>
    </row>
    <row r="8" spans="1:5" ht="15" customHeight="1">
      <c r="A8" s="133"/>
      <c r="B8" s="134"/>
      <c r="C8" s="135"/>
      <c r="D8" s="136"/>
      <c r="E8" s="137"/>
    </row>
    <row r="9" spans="1:5" ht="15" customHeight="1">
      <c r="A9" s="133"/>
      <c r="B9" s="138"/>
      <c r="C9" s="135"/>
      <c r="D9" s="136"/>
      <c r="E9" s="137"/>
    </row>
    <row r="10" spans="1:5">
      <c r="A10" s="129"/>
      <c r="B10" s="128"/>
      <c r="C10" s="135"/>
      <c r="D10" s="136"/>
      <c r="E10" s="137"/>
    </row>
    <row r="11" spans="1:5">
      <c r="A11" s="129"/>
      <c r="B11" s="128"/>
      <c r="C11" s="135"/>
      <c r="D11" s="136"/>
      <c r="E11" s="137"/>
    </row>
    <row r="12" spans="1:5">
      <c r="A12" s="129"/>
      <c r="B12" s="128"/>
      <c r="C12" s="135"/>
      <c r="D12" s="136"/>
      <c r="E12" s="137"/>
    </row>
    <row r="13" spans="1:5">
      <c r="A13" s="129"/>
      <c r="B13" s="128"/>
      <c r="C13" s="135"/>
      <c r="D13" s="136"/>
      <c r="E13" s="137"/>
    </row>
    <row r="14" spans="1:5">
      <c r="A14" s="129"/>
      <c r="B14" s="128"/>
      <c r="C14" s="135"/>
      <c r="D14" s="136"/>
      <c r="E14" s="137"/>
    </row>
    <row r="15" spans="1:5">
      <c r="A15" s="129"/>
      <c r="B15" s="128"/>
      <c r="C15" s="135"/>
      <c r="D15" s="136"/>
      <c r="E15" s="137"/>
    </row>
    <row r="16" spans="1:5">
      <c r="A16" s="129"/>
      <c r="B16" s="128"/>
      <c r="C16" s="135"/>
      <c r="D16" s="136"/>
      <c r="E16" s="137"/>
    </row>
    <row r="17" spans="1:5" ht="15" customHeight="1">
      <c r="A17" s="129"/>
      <c r="B17" s="139"/>
      <c r="C17" s="135"/>
      <c r="D17" s="136"/>
      <c r="E17" s="137"/>
    </row>
    <row r="18" spans="1:5" ht="15" customHeight="1">
      <c r="A18" s="129"/>
      <c r="B18" s="128"/>
      <c r="C18" s="135"/>
      <c r="D18" s="136"/>
      <c r="E18" s="137"/>
    </row>
    <row r="19" spans="1:5" ht="15" customHeight="1">
      <c r="A19" s="129"/>
      <c r="B19" s="128"/>
      <c r="C19" s="135"/>
      <c r="D19" s="136"/>
      <c r="E19" s="137"/>
    </row>
    <row r="20" spans="1:5" ht="15" customHeight="1">
      <c r="A20" s="129"/>
      <c r="B20" s="128"/>
      <c r="C20" s="135"/>
      <c r="D20" s="136"/>
      <c r="E20" s="137"/>
    </row>
    <row r="21" spans="1:5" ht="15" customHeight="1">
      <c r="A21" s="129"/>
      <c r="B21" s="140"/>
      <c r="C21" s="135"/>
      <c r="D21" s="136"/>
      <c r="E21" s="137"/>
    </row>
    <row r="22" spans="1:5" ht="15" customHeight="1">
      <c r="A22" s="129"/>
      <c r="B22" s="136"/>
      <c r="C22" s="135"/>
      <c r="D22" s="136"/>
      <c r="E22" s="137"/>
    </row>
    <row r="23" spans="1:5" ht="15" customHeight="1">
      <c r="A23" s="129"/>
      <c r="B23" s="136"/>
      <c r="C23" s="135"/>
      <c r="D23" s="136"/>
      <c r="E23" s="137"/>
    </row>
    <row r="24" spans="1:5" ht="15" customHeight="1">
      <c r="A24" s="129"/>
      <c r="B24" s="136"/>
      <c r="C24" s="135"/>
      <c r="D24" s="136"/>
      <c r="E24" s="137"/>
    </row>
    <row r="25" spans="1:5" ht="15" customHeight="1">
      <c r="A25" s="129"/>
      <c r="B25" s="136"/>
      <c r="C25" s="135"/>
      <c r="D25" s="136"/>
      <c r="E25" s="137"/>
    </row>
    <row r="26" spans="1:5" ht="15" customHeight="1">
      <c r="A26" s="129"/>
      <c r="B26" s="136"/>
      <c r="C26" s="135"/>
      <c r="D26" s="136"/>
      <c r="E26" s="137"/>
    </row>
    <row r="27" spans="1:5" ht="15" customHeight="1">
      <c r="A27" s="133"/>
      <c r="B27" s="136"/>
      <c r="C27" s="135"/>
      <c r="D27" s="136"/>
      <c r="E27" s="137"/>
    </row>
    <row r="28" spans="1:5" s="1" customFormat="1" ht="15" customHeight="1" thickBot="1">
      <c r="A28" s="32" t="s">
        <v>24</v>
      </c>
      <c r="B28" s="32"/>
      <c r="C28" s="36">
        <f>SUM(C8:C27)</f>
        <v>0</v>
      </c>
      <c r="D28" s="33"/>
      <c r="E28" s="34" t="s">
        <v>13</v>
      </c>
    </row>
    <row r="29" spans="1:5">
      <c r="A29" s="31" t="s">
        <v>25</v>
      </c>
      <c r="B29" s="31"/>
      <c r="C29" s="22"/>
    </row>
    <row r="30" spans="1:5">
      <c r="A30" s="31"/>
      <c r="B30" s="31"/>
      <c r="C30" s="22"/>
    </row>
    <row r="31" spans="1:5" ht="15">
      <c r="A31" s="27" t="s">
        <v>26</v>
      </c>
      <c r="B31" s="31"/>
      <c r="C31" s="22"/>
    </row>
    <row r="32" spans="1:5" ht="13.5" thickBot="1">
      <c r="A32" s="31"/>
      <c r="B32" s="31"/>
      <c r="C32" s="22"/>
    </row>
    <row r="33" spans="1:5" ht="26.25" thickBot="1">
      <c r="A33" s="59" t="s">
        <v>27</v>
      </c>
      <c r="B33" s="59" t="s">
        <v>28</v>
      </c>
      <c r="C33" s="60" t="s">
        <v>29</v>
      </c>
      <c r="D33" s="45" t="s">
        <v>30</v>
      </c>
      <c r="E33" s="61" t="s">
        <v>31</v>
      </c>
    </row>
    <row r="34" spans="1:5">
      <c r="A34" s="64" t="s">
        <v>32</v>
      </c>
      <c r="B34" s="134"/>
      <c r="C34" s="135"/>
      <c r="D34" s="46"/>
      <c r="E34" s="137"/>
    </row>
    <row r="35" spans="1:5">
      <c r="A35" s="64" t="s">
        <v>33</v>
      </c>
      <c r="B35" s="138"/>
      <c r="C35" s="135"/>
      <c r="D35" s="46"/>
      <c r="E35" s="137"/>
    </row>
    <row r="36" spans="1:5">
      <c r="A36" s="65" t="s">
        <v>34</v>
      </c>
      <c r="B36" s="128"/>
      <c r="C36" s="135"/>
      <c r="D36" s="46"/>
      <c r="E36" s="137"/>
    </row>
    <row r="37" spans="1:5">
      <c r="A37" s="65" t="s">
        <v>35</v>
      </c>
      <c r="B37" s="139"/>
      <c r="C37" s="135"/>
      <c r="D37" s="46"/>
      <c r="E37" s="137"/>
    </row>
    <row r="38" spans="1:5">
      <c r="A38" s="65" t="s">
        <v>36</v>
      </c>
      <c r="B38" s="128"/>
      <c r="C38" s="135"/>
      <c r="D38" s="46"/>
      <c r="E38" s="137"/>
    </row>
    <row r="39" spans="1:5">
      <c r="A39" s="65" t="s">
        <v>37</v>
      </c>
      <c r="B39" s="128"/>
      <c r="C39" s="135"/>
      <c r="D39" s="46"/>
      <c r="E39" s="137"/>
    </row>
    <row r="40" spans="1:5">
      <c r="A40" s="65" t="s">
        <v>38</v>
      </c>
      <c r="B40" s="128"/>
      <c r="C40" s="135"/>
      <c r="D40" s="46"/>
      <c r="E40" s="137"/>
    </row>
    <row r="41" spans="1:5">
      <c r="A41" s="65" t="s">
        <v>39</v>
      </c>
      <c r="B41" s="128"/>
      <c r="C41" s="135"/>
      <c r="D41" s="46"/>
      <c r="E41" s="137"/>
    </row>
    <row r="42" spans="1:5">
      <c r="A42" s="65" t="s">
        <v>40</v>
      </c>
      <c r="B42" s="128"/>
      <c r="C42" s="135"/>
      <c r="D42" s="46"/>
      <c r="E42" s="137"/>
    </row>
    <row r="43" spans="1:5">
      <c r="A43" s="65" t="s">
        <v>41</v>
      </c>
      <c r="B43" s="128"/>
      <c r="C43" s="135"/>
      <c r="D43" s="46"/>
      <c r="E43" s="137"/>
    </row>
    <row r="44" spans="1:5">
      <c r="A44" s="64"/>
      <c r="B44" s="136"/>
      <c r="C44" s="135"/>
      <c r="D44" s="46"/>
      <c r="E44" s="137"/>
    </row>
    <row r="45" spans="1:5" ht="13.5" thickBot="1">
      <c r="A45" s="32" t="s">
        <v>42</v>
      </c>
      <c r="B45" s="32"/>
      <c r="C45" s="36">
        <f>SUM(C34:C44)</f>
        <v>0</v>
      </c>
      <c r="D45" s="33"/>
      <c r="E45" s="34" t="s">
        <v>13</v>
      </c>
    </row>
    <row r="46" spans="1:5">
      <c r="A46" s="31"/>
      <c r="B46" s="31"/>
      <c r="C46" s="22"/>
    </row>
    <row r="47" spans="1:5" ht="15">
      <c r="A47" s="27" t="s">
        <v>43</v>
      </c>
      <c r="B47" s="31"/>
      <c r="C47" s="22"/>
    </row>
    <row r="48" spans="1:5" ht="13.5" thickBot="1">
      <c r="A48" s="31"/>
      <c r="B48" s="31"/>
      <c r="C48" s="22"/>
    </row>
    <row r="49" spans="1:5" ht="26.25" thickBot="1">
      <c r="A49" s="59" t="s">
        <v>44</v>
      </c>
      <c r="B49" s="59" t="s">
        <v>45</v>
      </c>
      <c r="C49" s="60" t="s">
        <v>46</v>
      </c>
      <c r="D49" s="45" t="s">
        <v>30</v>
      </c>
      <c r="E49" s="61" t="s">
        <v>47</v>
      </c>
    </row>
    <row r="50" spans="1:5">
      <c r="A50" s="133" t="s">
        <v>32</v>
      </c>
      <c r="B50" s="134"/>
      <c r="C50" s="135"/>
      <c r="D50" s="46"/>
      <c r="E50" s="137"/>
    </row>
    <row r="51" spans="1:5">
      <c r="A51" s="133" t="s">
        <v>33</v>
      </c>
      <c r="B51" s="138"/>
      <c r="C51" s="135"/>
      <c r="D51" s="46"/>
      <c r="E51" s="137"/>
    </row>
    <row r="52" spans="1:5">
      <c r="A52" s="129" t="s">
        <v>34</v>
      </c>
      <c r="B52" s="128"/>
      <c r="C52" s="135"/>
      <c r="D52" s="46"/>
      <c r="E52" s="137"/>
    </row>
    <row r="53" spans="1:5">
      <c r="A53" s="129" t="s">
        <v>35</v>
      </c>
      <c r="B53" s="139"/>
      <c r="C53" s="135"/>
      <c r="D53" s="46"/>
      <c r="E53" s="137"/>
    </row>
    <row r="54" spans="1:5">
      <c r="A54" s="129" t="s">
        <v>36</v>
      </c>
      <c r="B54" s="128"/>
      <c r="C54" s="135"/>
      <c r="D54" s="46"/>
      <c r="E54" s="137"/>
    </row>
    <row r="55" spans="1:5">
      <c r="A55" s="129" t="s">
        <v>37</v>
      </c>
      <c r="B55" s="128"/>
      <c r="C55" s="135"/>
      <c r="D55" s="46"/>
      <c r="E55" s="137"/>
    </row>
    <row r="56" spans="1:5">
      <c r="A56" s="129" t="s">
        <v>38</v>
      </c>
      <c r="B56" s="128"/>
      <c r="C56" s="135"/>
      <c r="D56" s="46"/>
      <c r="E56" s="137"/>
    </row>
    <row r="57" spans="1:5">
      <c r="A57" s="129" t="s">
        <v>39</v>
      </c>
      <c r="B57" s="128"/>
      <c r="C57" s="135"/>
      <c r="D57" s="46"/>
      <c r="E57" s="137"/>
    </row>
    <row r="58" spans="1:5">
      <c r="A58" s="129" t="s">
        <v>40</v>
      </c>
      <c r="B58" s="128"/>
      <c r="C58" s="135"/>
      <c r="D58" s="46"/>
      <c r="E58" s="137"/>
    </row>
    <row r="59" spans="1:5">
      <c r="A59" s="129" t="s">
        <v>41</v>
      </c>
      <c r="B59" s="128"/>
      <c r="C59" s="135"/>
      <c r="D59" s="46"/>
      <c r="E59" s="137"/>
    </row>
    <row r="60" spans="1:5">
      <c r="A60" s="133"/>
      <c r="B60" s="136"/>
      <c r="C60" s="135"/>
      <c r="D60" s="46"/>
      <c r="E60" s="137"/>
    </row>
    <row r="61" spans="1:5" ht="13.5" thickBot="1">
      <c r="A61" s="32" t="s">
        <v>42</v>
      </c>
      <c r="B61" s="32"/>
      <c r="C61" s="36">
        <f>SUM(C50:C60)</f>
        <v>0</v>
      </c>
      <c r="D61" s="33"/>
      <c r="E61" s="34" t="s">
        <v>13</v>
      </c>
    </row>
    <row r="62" spans="1:5">
      <c r="A62" s="31"/>
      <c r="B62" s="31"/>
      <c r="C62" s="22"/>
    </row>
    <row r="63" spans="1:5" ht="15">
      <c r="A63" s="27" t="s">
        <v>48</v>
      </c>
      <c r="B63" s="31"/>
      <c r="C63" s="22"/>
    </row>
    <row r="64" spans="1:5" ht="13.5" thickBot="1">
      <c r="A64" s="31"/>
      <c r="B64" s="31"/>
      <c r="C64" s="22"/>
    </row>
    <row r="65" spans="1:5" ht="26.25" thickBot="1">
      <c r="A65" s="59" t="s">
        <v>49</v>
      </c>
      <c r="B65" s="59" t="s">
        <v>50</v>
      </c>
      <c r="C65" s="60" t="s">
        <v>51</v>
      </c>
      <c r="D65" s="45" t="s">
        <v>30</v>
      </c>
      <c r="E65" s="61" t="s">
        <v>52</v>
      </c>
    </row>
    <row r="66" spans="1:5">
      <c r="A66" s="64" t="s">
        <v>32</v>
      </c>
      <c r="B66" s="134"/>
      <c r="C66" s="135"/>
      <c r="D66" s="46"/>
      <c r="E66" s="137"/>
    </row>
    <row r="67" spans="1:5">
      <c r="A67" s="64" t="s">
        <v>33</v>
      </c>
      <c r="B67" s="138"/>
      <c r="C67" s="135"/>
      <c r="D67" s="46"/>
      <c r="E67" s="137"/>
    </row>
    <row r="68" spans="1:5">
      <c r="A68" s="65" t="s">
        <v>34</v>
      </c>
      <c r="B68" s="128"/>
      <c r="C68" s="135"/>
      <c r="D68" s="46"/>
      <c r="E68" s="137"/>
    </row>
    <row r="69" spans="1:5">
      <c r="A69" s="65" t="s">
        <v>35</v>
      </c>
      <c r="B69" s="139"/>
      <c r="C69" s="135"/>
      <c r="D69" s="46"/>
      <c r="E69" s="137"/>
    </row>
    <row r="70" spans="1:5">
      <c r="A70" s="65" t="s">
        <v>36</v>
      </c>
      <c r="B70" s="128"/>
      <c r="C70" s="135"/>
      <c r="D70" s="46"/>
      <c r="E70" s="137"/>
    </row>
    <row r="71" spans="1:5">
      <c r="A71" s="65" t="s">
        <v>37</v>
      </c>
      <c r="B71" s="128"/>
      <c r="C71" s="135"/>
      <c r="D71" s="46"/>
      <c r="E71" s="137"/>
    </row>
    <row r="72" spans="1:5">
      <c r="A72" s="65" t="s">
        <v>38</v>
      </c>
      <c r="B72" s="128"/>
      <c r="C72" s="135"/>
      <c r="D72" s="46"/>
      <c r="E72" s="137"/>
    </row>
    <row r="73" spans="1:5">
      <c r="A73" s="65" t="s">
        <v>39</v>
      </c>
      <c r="B73" s="128"/>
      <c r="C73" s="135"/>
      <c r="D73" s="46"/>
      <c r="E73" s="137"/>
    </row>
    <row r="74" spans="1:5">
      <c r="A74" s="65" t="s">
        <v>40</v>
      </c>
      <c r="B74" s="128"/>
      <c r="C74" s="135"/>
      <c r="D74" s="46"/>
      <c r="E74" s="137"/>
    </row>
    <row r="75" spans="1:5">
      <c r="A75" s="65" t="s">
        <v>41</v>
      </c>
      <c r="B75" s="128"/>
      <c r="C75" s="135"/>
      <c r="D75" s="46"/>
      <c r="E75" s="137"/>
    </row>
    <row r="76" spans="1:5">
      <c r="A76" s="64"/>
      <c r="B76" s="136"/>
      <c r="C76" s="135"/>
      <c r="D76" s="46"/>
      <c r="E76" s="137"/>
    </row>
    <row r="77" spans="1:5" ht="13.5" thickBot="1">
      <c r="A77" s="32" t="s">
        <v>42</v>
      </c>
      <c r="B77" s="32"/>
      <c r="C77" s="36">
        <f>SUM(C66:C76)</f>
        <v>0</v>
      </c>
      <c r="D77" s="33"/>
      <c r="E77" s="34" t="s">
        <v>13</v>
      </c>
    </row>
    <row r="78" spans="1:5">
      <c r="A78" s="31"/>
      <c r="B78" s="31"/>
      <c r="C78" s="22"/>
    </row>
    <row r="79" spans="1:5" ht="15">
      <c r="A79" s="27" t="s">
        <v>53</v>
      </c>
      <c r="B79" s="31"/>
      <c r="C79" s="22"/>
    </row>
    <row r="80" spans="1:5" ht="13.5" thickBot="1">
      <c r="A80" s="31"/>
      <c r="B80" s="31"/>
      <c r="C80" s="22"/>
    </row>
    <row r="81" spans="1:5" ht="26.25" thickBot="1">
      <c r="A81" s="59" t="s">
        <v>54</v>
      </c>
      <c r="B81" s="59" t="s">
        <v>55</v>
      </c>
      <c r="C81" s="60" t="s">
        <v>56</v>
      </c>
      <c r="D81" s="45" t="s">
        <v>30</v>
      </c>
      <c r="E81" s="61" t="s">
        <v>57</v>
      </c>
    </row>
    <row r="82" spans="1:5">
      <c r="A82" s="64" t="s">
        <v>32</v>
      </c>
      <c r="B82" s="134"/>
      <c r="C82" s="135"/>
      <c r="D82" s="46"/>
      <c r="E82" s="137"/>
    </row>
    <row r="83" spans="1:5">
      <c r="A83" s="64" t="s">
        <v>33</v>
      </c>
      <c r="B83" s="138"/>
      <c r="C83" s="135"/>
      <c r="D83" s="46"/>
      <c r="E83" s="137"/>
    </row>
    <row r="84" spans="1:5">
      <c r="A84" s="65" t="s">
        <v>34</v>
      </c>
      <c r="B84" s="128"/>
      <c r="C84" s="135"/>
      <c r="D84" s="46"/>
      <c r="E84" s="137"/>
    </row>
    <row r="85" spans="1:5">
      <c r="A85" s="65" t="s">
        <v>35</v>
      </c>
      <c r="B85" s="139"/>
      <c r="C85" s="135"/>
      <c r="D85" s="46"/>
      <c r="E85" s="137"/>
    </row>
    <row r="86" spans="1:5">
      <c r="A86" s="65" t="s">
        <v>36</v>
      </c>
      <c r="B86" s="128"/>
      <c r="C86" s="135"/>
      <c r="D86" s="46"/>
      <c r="E86" s="137"/>
    </row>
    <row r="87" spans="1:5">
      <c r="A87" s="65" t="s">
        <v>37</v>
      </c>
      <c r="B87" s="128"/>
      <c r="C87" s="135"/>
      <c r="D87" s="46"/>
      <c r="E87" s="137"/>
    </row>
    <row r="88" spans="1:5">
      <c r="A88" s="65" t="s">
        <v>38</v>
      </c>
      <c r="B88" s="128"/>
      <c r="C88" s="135"/>
      <c r="D88" s="46"/>
      <c r="E88" s="137"/>
    </row>
    <row r="89" spans="1:5">
      <c r="A89" s="65" t="s">
        <v>39</v>
      </c>
      <c r="B89" s="128"/>
      <c r="C89" s="135"/>
      <c r="D89" s="46"/>
      <c r="E89" s="137"/>
    </row>
    <row r="90" spans="1:5">
      <c r="A90" s="65" t="s">
        <v>40</v>
      </c>
      <c r="B90" s="128"/>
      <c r="C90" s="135"/>
      <c r="D90" s="46"/>
      <c r="E90" s="137"/>
    </row>
    <row r="91" spans="1:5">
      <c r="A91" s="65" t="s">
        <v>41</v>
      </c>
      <c r="B91" s="128"/>
      <c r="C91" s="135"/>
      <c r="D91" s="46"/>
      <c r="E91" s="137"/>
    </row>
    <row r="92" spans="1:5">
      <c r="A92" s="64"/>
      <c r="B92" s="136"/>
      <c r="C92" s="135"/>
      <c r="D92" s="46"/>
      <c r="E92" s="137"/>
    </row>
    <row r="93" spans="1:5" ht="13.5" thickBot="1">
      <c r="A93" s="32" t="s">
        <v>42</v>
      </c>
      <c r="B93" s="32"/>
      <c r="C93" s="36">
        <f>SUM(C82:C92)</f>
        <v>0</v>
      </c>
      <c r="D93" s="33"/>
      <c r="E93" s="34" t="s">
        <v>13</v>
      </c>
    </row>
    <row r="94" spans="1:5">
      <c r="A94" s="31"/>
      <c r="B94" s="31"/>
      <c r="C94" s="22"/>
    </row>
    <row r="95" spans="1:5" ht="15">
      <c r="A95" s="27" t="s">
        <v>58</v>
      </c>
      <c r="B95" s="31"/>
      <c r="C95" s="22"/>
    </row>
    <row r="96" spans="1:5" ht="13.5" thickBot="1">
      <c r="A96" s="31"/>
      <c r="B96" s="31"/>
      <c r="C96" s="22"/>
    </row>
    <row r="97" spans="1:5" ht="26.25" thickBot="1">
      <c r="A97" s="59" t="s">
        <v>59</v>
      </c>
      <c r="B97" s="59" t="s">
        <v>60</v>
      </c>
      <c r="C97" s="60" t="s">
        <v>61</v>
      </c>
      <c r="D97" s="45" t="s">
        <v>30</v>
      </c>
      <c r="E97" s="61" t="s">
        <v>62</v>
      </c>
    </row>
    <row r="98" spans="1:5">
      <c r="A98" s="64" t="s">
        <v>32</v>
      </c>
      <c r="B98" s="134"/>
      <c r="C98" s="135"/>
      <c r="D98" s="46"/>
      <c r="E98" s="137"/>
    </row>
    <row r="99" spans="1:5">
      <c r="A99" s="64" t="s">
        <v>33</v>
      </c>
      <c r="B99" s="138"/>
      <c r="C99" s="135"/>
      <c r="D99" s="46"/>
      <c r="E99" s="137"/>
    </row>
    <row r="100" spans="1:5">
      <c r="A100" s="65" t="s">
        <v>34</v>
      </c>
      <c r="B100" s="128"/>
      <c r="C100" s="135"/>
      <c r="D100" s="46"/>
      <c r="E100" s="137"/>
    </row>
    <row r="101" spans="1:5">
      <c r="A101" s="65" t="s">
        <v>35</v>
      </c>
      <c r="B101" s="139"/>
      <c r="C101" s="135"/>
      <c r="D101" s="46"/>
      <c r="E101" s="137"/>
    </row>
    <row r="102" spans="1:5">
      <c r="A102" s="65" t="s">
        <v>36</v>
      </c>
      <c r="B102" s="128"/>
      <c r="C102" s="135"/>
      <c r="D102" s="46"/>
      <c r="E102" s="137"/>
    </row>
    <row r="103" spans="1:5">
      <c r="A103" s="65" t="s">
        <v>37</v>
      </c>
      <c r="B103" s="128"/>
      <c r="C103" s="135"/>
      <c r="D103" s="46"/>
      <c r="E103" s="137"/>
    </row>
    <row r="104" spans="1:5">
      <c r="A104" s="65" t="s">
        <v>38</v>
      </c>
      <c r="B104" s="128"/>
      <c r="C104" s="135"/>
      <c r="D104" s="46"/>
      <c r="E104" s="137"/>
    </row>
    <row r="105" spans="1:5">
      <c r="A105" s="65" t="s">
        <v>39</v>
      </c>
      <c r="B105" s="128"/>
      <c r="C105" s="135"/>
      <c r="D105" s="46"/>
      <c r="E105" s="137"/>
    </row>
    <row r="106" spans="1:5">
      <c r="A106" s="65" t="s">
        <v>40</v>
      </c>
      <c r="B106" s="128"/>
      <c r="C106" s="135"/>
      <c r="D106" s="46"/>
      <c r="E106" s="137"/>
    </row>
    <row r="107" spans="1:5">
      <c r="A107" s="65" t="s">
        <v>41</v>
      </c>
      <c r="B107" s="128"/>
      <c r="C107" s="135"/>
      <c r="D107" s="46"/>
      <c r="E107" s="137"/>
    </row>
    <row r="108" spans="1:5">
      <c r="A108" s="64"/>
      <c r="B108" s="136"/>
      <c r="C108" s="135"/>
      <c r="D108" s="46"/>
      <c r="E108" s="137"/>
    </row>
    <row r="109" spans="1:5" ht="13.5" thickBot="1">
      <c r="A109" s="166" t="s">
        <v>42</v>
      </c>
      <c r="B109" s="166"/>
      <c r="C109" s="167">
        <f>SUM(C98:C108)</f>
        <v>0</v>
      </c>
      <c r="D109" s="168"/>
      <c r="E109" s="169" t="s">
        <v>13</v>
      </c>
    </row>
    <row r="110" spans="1:5">
      <c r="A110" s="170"/>
      <c r="B110" s="170"/>
      <c r="C110" s="171"/>
      <c r="D110" s="172"/>
      <c r="E110" s="172"/>
    </row>
    <row r="111" spans="1:5" ht="13.5" thickBot="1">
      <c r="A111" s="166" t="s">
        <v>63</v>
      </c>
      <c r="B111" s="166"/>
      <c r="C111" s="167">
        <f>C45+C61+C77+C93+C109</f>
        <v>0</v>
      </c>
      <c r="D111" s="168"/>
      <c r="E111" s="169" t="s">
        <v>13</v>
      </c>
    </row>
    <row r="112" spans="1:5">
      <c r="B112" s="141"/>
      <c r="C112" s="142"/>
      <c r="E112" s="141"/>
    </row>
    <row r="113" spans="5:5">
      <c r="E113" s="141"/>
    </row>
    <row r="114" spans="5:5">
      <c r="E114" s="141"/>
    </row>
    <row r="115" spans="5:5">
      <c r="E115" s="141"/>
    </row>
  </sheetData>
  <sheetProtection algorithmName="SHA-512" hashValue="GThAECDCxC4zlG+cW3nW2WO4g6QAQ8TdcQetZBCvWhKxxYz3M/k81apkHZfKkh9zieufmbEYlidUMdqHSULBAA==" saltValue="dkvPi+87QnG1hTkDq04a+w==" spinCount="100000" sheet="1" objects="1" scenarios="1" selectLockedCells="1"/>
  <phoneticPr fontId="0" type="noConversion"/>
  <printOptions horizontalCentered="1"/>
  <pageMargins left="0.25" right="0.3" top="1.28" bottom="0.54" header="0.63" footer="0.27"/>
  <pageSetup scale="84" firstPageNumber="144" fitToHeight="0" orientation="landscape" r:id="rId1"/>
  <headerFooter>
    <oddHeader>&amp;RSection E
Attachment 11</oddHeader>
    <oddFooter>&amp;L&amp;F  &amp;A&amp;R
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zoomScale="75" zoomScaleNormal="75" workbookViewId="0" xr3:uid="{842E5F09-E766-5B8D-85AF-A39847EA96FD}">
      <selection activeCell="A16" sqref="A16"/>
    </sheetView>
  </sheetViews>
  <sheetFormatPr defaultRowHeight="12.75"/>
  <cols>
    <col min="1" max="1" width="53.28515625" customWidth="1"/>
    <col min="2" max="2" width="16.42578125" customWidth="1"/>
    <col min="3" max="3" width="14.42578125" customWidth="1"/>
    <col min="4" max="4" width="21.42578125" customWidth="1"/>
  </cols>
  <sheetData>
    <row r="1" spans="1:7" s="28" customFormat="1" ht="15.75">
      <c r="A1" s="55" t="s">
        <v>0</v>
      </c>
    </row>
    <row r="2" spans="1:7" s="28" customFormat="1" ht="16.5" thickBot="1">
      <c r="A2" s="55" t="s">
        <v>1</v>
      </c>
    </row>
    <row r="3" spans="1:7" ht="15.75">
      <c r="A3" s="26" t="s">
        <v>64</v>
      </c>
      <c r="B3" s="17"/>
      <c r="C3" s="17"/>
      <c r="D3" s="17"/>
      <c r="E3" s="17"/>
      <c r="F3" s="17"/>
      <c r="G3" s="17"/>
    </row>
    <row r="4" spans="1:7" ht="15">
      <c r="A4" s="27" t="s">
        <v>65</v>
      </c>
      <c r="D4" s="18"/>
    </row>
    <row r="5" spans="1:7" ht="13.5" thickBot="1"/>
    <row r="6" spans="1:7" ht="27" customHeight="1" thickBot="1">
      <c r="A6" s="15"/>
      <c r="B6" s="49" t="s">
        <v>66</v>
      </c>
      <c r="C6" s="66"/>
      <c r="D6" s="67"/>
    </row>
    <row r="7" spans="1:7" s="11" customFormat="1" ht="15" customHeight="1" thickBot="1">
      <c r="A7" s="14" t="s">
        <v>67</v>
      </c>
      <c r="B7" s="12" t="s">
        <v>68</v>
      </c>
      <c r="C7" s="10" t="s">
        <v>69</v>
      </c>
      <c r="D7" s="13" t="s">
        <v>1</v>
      </c>
    </row>
    <row r="8" spans="1:7" ht="15" customHeight="1">
      <c r="A8" s="47" t="s">
        <v>70</v>
      </c>
      <c r="B8" s="143"/>
      <c r="C8" s="144"/>
      <c r="D8" s="148">
        <f t="shared" ref="D8:D35" si="0">B8*C8</f>
        <v>0</v>
      </c>
    </row>
    <row r="9" spans="1:7" ht="15" customHeight="1">
      <c r="A9" s="48" t="s">
        <v>71</v>
      </c>
      <c r="B9" s="143"/>
      <c r="C9" s="144"/>
      <c r="D9" s="148">
        <f t="shared" si="0"/>
        <v>0</v>
      </c>
    </row>
    <row r="10" spans="1:7" ht="15" customHeight="1">
      <c r="A10" s="47" t="s">
        <v>72</v>
      </c>
      <c r="B10" s="145"/>
      <c r="C10" s="146"/>
      <c r="D10" s="149"/>
    </row>
    <row r="11" spans="1:7" ht="15" customHeight="1">
      <c r="A11" s="128"/>
      <c r="B11" s="145"/>
      <c r="C11" s="146"/>
      <c r="D11" s="149"/>
    </row>
    <row r="12" spans="1:7" ht="15" customHeight="1">
      <c r="A12" s="128"/>
      <c r="B12" s="145"/>
      <c r="C12" s="146"/>
      <c r="D12" s="149"/>
    </row>
    <row r="13" spans="1:7" ht="15" customHeight="1">
      <c r="A13" s="128"/>
      <c r="B13" s="145"/>
      <c r="C13" s="146"/>
      <c r="D13" s="149"/>
    </row>
    <row r="14" spans="1:7" ht="15" customHeight="1">
      <c r="A14" s="128"/>
      <c r="B14" s="145"/>
      <c r="C14" s="146"/>
      <c r="D14" s="149"/>
    </row>
    <row r="15" spans="1:7" ht="15" customHeight="1">
      <c r="A15" s="128"/>
      <c r="B15" s="145"/>
      <c r="C15" s="146"/>
      <c r="D15" s="149"/>
    </row>
    <row r="16" spans="1:7" ht="15" customHeight="1">
      <c r="A16" s="128"/>
      <c r="B16" s="145"/>
      <c r="C16" s="146"/>
      <c r="D16" s="149"/>
    </row>
    <row r="17" spans="1:4" ht="15" customHeight="1">
      <c r="A17" s="128"/>
      <c r="B17" s="147"/>
      <c r="C17" s="144"/>
      <c r="D17" s="148">
        <f t="shared" ref="D17:D23" si="1">B17*C17</f>
        <v>0</v>
      </c>
    </row>
    <row r="18" spans="1:4" ht="15" customHeight="1">
      <c r="A18" s="128"/>
      <c r="B18" s="143"/>
      <c r="C18" s="144"/>
      <c r="D18" s="148">
        <f t="shared" si="1"/>
        <v>0</v>
      </c>
    </row>
    <row r="19" spans="1:4" ht="15" customHeight="1">
      <c r="A19" s="128"/>
      <c r="B19" s="143"/>
      <c r="C19" s="144"/>
      <c r="D19" s="148">
        <f t="shared" si="1"/>
        <v>0</v>
      </c>
    </row>
    <row r="20" spans="1:4" ht="15" customHeight="1">
      <c r="A20" s="128"/>
      <c r="B20" s="143"/>
      <c r="C20" s="144"/>
      <c r="D20" s="148">
        <f t="shared" si="1"/>
        <v>0</v>
      </c>
    </row>
    <row r="21" spans="1:4" ht="15" customHeight="1">
      <c r="A21" s="128"/>
      <c r="B21" s="143"/>
      <c r="C21" s="144"/>
      <c r="D21" s="148">
        <f t="shared" si="1"/>
        <v>0</v>
      </c>
    </row>
    <row r="22" spans="1:4" ht="15" customHeight="1">
      <c r="A22" s="128"/>
      <c r="B22" s="143"/>
      <c r="C22" s="144"/>
      <c r="D22" s="148">
        <f t="shared" si="1"/>
        <v>0</v>
      </c>
    </row>
    <row r="23" spans="1:4" ht="15" customHeight="1">
      <c r="A23" s="128"/>
      <c r="B23" s="143"/>
      <c r="C23" s="144"/>
      <c r="D23" s="148">
        <f t="shared" si="1"/>
        <v>0</v>
      </c>
    </row>
    <row r="24" spans="1:4" ht="15" customHeight="1">
      <c r="A24" s="47" t="s">
        <v>73</v>
      </c>
      <c r="B24" s="56"/>
      <c r="C24" s="57"/>
      <c r="D24" s="58"/>
    </row>
    <row r="25" spans="1:4" ht="15" customHeight="1">
      <c r="A25" s="128"/>
      <c r="B25" s="143"/>
      <c r="C25" s="144"/>
      <c r="D25" s="41">
        <f t="shared" ref="D25:D32" si="2">B25*C25</f>
        <v>0</v>
      </c>
    </row>
    <row r="26" spans="1:4" ht="15" customHeight="1">
      <c r="A26" s="128"/>
      <c r="B26" s="143"/>
      <c r="C26" s="144"/>
      <c r="D26" s="41">
        <f t="shared" si="2"/>
        <v>0</v>
      </c>
    </row>
    <row r="27" spans="1:4" ht="15" customHeight="1">
      <c r="A27" s="128"/>
      <c r="B27" s="143"/>
      <c r="C27" s="144"/>
      <c r="D27" s="41">
        <f t="shared" si="2"/>
        <v>0</v>
      </c>
    </row>
    <row r="28" spans="1:4" ht="15" customHeight="1">
      <c r="A28" s="128"/>
      <c r="B28" s="143"/>
      <c r="C28" s="144"/>
      <c r="D28" s="41">
        <f t="shared" si="2"/>
        <v>0</v>
      </c>
    </row>
    <row r="29" spans="1:4" ht="15" customHeight="1">
      <c r="A29" s="128"/>
      <c r="B29" s="143"/>
      <c r="C29" s="144"/>
      <c r="D29" s="41">
        <f t="shared" si="2"/>
        <v>0</v>
      </c>
    </row>
    <row r="30" spans="1:4" ht="15" customHeight="1">
      <c r="A30" s="128"/>
      <c r="B30" s="143"/>
      <c r="C30" s="144"/>
      <c r="D30" s="41">
        <f t="shared" si="2"/>
        <v>0</v>
      </c>
    </row>
    <row r="31" spans="1:4" ht="15" customHeight="1">
      <c r="A31" s="128"/>
      <c r="B31" s="143"/>
      <c r="C31" s="144"/>
      <c r="D31" s="41">
        <f t="shared" si="2"/>
        <v>0</v>
      </c>
    </row>
    <row r="32" spans="1:4" ht="15" customHeight="1">
      <c r="A32" s="128"/>
      <c r="B32" s="143"/>
      <c r="C32" s="144"/>
      <c r="D32" s="41">
        <f t="shared" si="2"/>
        <v>0</v>
      </c>
    </row>
    <row r="33" spans="1:4" ht="15" customHeight="1">
      <c r="A33" s="47" t="s">
        <v>74</v>
      </c>
      <c r="B33" s="56"/>
      <c r="C33" s="57"/>
      <c r="D33" s="58"/>
    </row>
    <row r="34" spans="1:4" ht="15" customHeight="1">
      <c r="A34" s="128"/>
      <c r="B34" s="143"/>
      <c r="C34" s="144"/>
      <c r="D34" s="41">
        <f t="shared" si="0"/>
        <v>0</v>
      </c>
    </row>
    <row r="35" spans="1:4" ht="15" customHeight="1">
      <c r="A35" s="128"/>
      <c r="B35" s="143"/>
      <c r="C35" s="144"/>
      <c r="D35" s="41">
        <f t="shared" si="0"/>
        <v>0</v>
      </c>
    </row>
    <row r="36" spans="1:4" ht="15" customHeight="1">
      <c r="A36" s="128"/>
      <c r="B36" s="143"/>
      <c r="C36" s="144"/>
      <c r="D36" s="41">
        <f t="shared" ref="D36:D40" si="3">B36*C36</f>
        <v>0</v>
      </c>
    </row>
    <row r="37" spans="1:4" ht="15" customHeight="1">
      <c r="A37" s="128"/>
      <c r="B37" s="143"/>
      <c r="C37" s="144"/>
      <c r="D37" s="41">
        <f t="shared" si="3"/>
        <v>0</v>
      </c>
    </row>
    <row r="38" spans="1:4" ht="15" customHeight="1">
      <c r="A38" s="128"/>
      <c r="B38" s="143"/>
      <c r="C38" s="144"/>
      <c r="D38" s="41">
        <f t="shared" si="3"/>
        <v>0</v>
      </c>
    </row>
    <row r="39" spans="1:4" ht="15" customHeight="1">
      <c r="A39" s="128"/>
      <c r="B39" s="143"/>
      <c r="C39" s="144"/>
      <c r="D39" s="41">
        <f t="shared" si="3"/>
        <v>0</v>
      </c>
    </row>
    <row r="40" spans="1:4" ht="15" customHeight="1">
      <c r="A40" s="128"/>
      <c r="B40" s="143"/>
      <c r="C40" s="144"/>
      <c r="D40" s="41">
        <f t="shared" si="3"/>
        <v>0</v>
      </c>
    </row>
    <row r="41" spans="1:4" ht="15" customHeight="1" thickBot="1">
      <c r="A41" s="136"/>
      <c r="B41" s="143"/>
      <c r="C41" s="144"/>
      <c r="D41" s="41">
        <f>B41*C41</f>
        <v>0</v>
      </c>
    </row>
    <row r="42" spans="1:4" ht="15" customHeight="1" thickBot="1">
      <c r="A42" s="162" t="s">
        <v>75</v>
      </c>
      <c r="B42" s="163">
        <f>SUM(B8:B41)</f>
        <v>0</v>
      </c>
      <c r="C42" s="164"/>
      <c r="D42" s="165">
        <f>SUM(D8:D41)</f>
        <v>0</v>
      </c>
    </row>
    <row r="43" spans="1:4" ht="15" customHeight="1">
      <c r="A43" s="8"/>
    </row>
  </sheetData>
  <sheetProtection algorithmName="SHA-512" hashValue="l0/MKcknNl7SQcSrnBETz2x7UZvO+Vf8+8kDBQNajDFHVU7czpdMoxVClMhLecOTLnVrp4FFcbLkJuhjy9EpGw==" saltValue="S7JWUqXJ9PHcv2nofjrDuQ==" spinCount="100000" sheet="1" objects="1" scenarios="1" selectLockedCells="1"/>
  <phoneticPr fontId="0" type="noConversion"/>
  <printOptions horizontalCentered="1"/>
  <pageMargins left="0.25" right="0.3" top="1.1299999999999999" bottom="0.54" header="0.63" footer="0.27"/>
  <pageSetup scale="94" firstPageNumber="144" fitToWidth="0" orientation="landscape" r:id="rId1"/>
  <headerFooter alignWithMargins="0">
    <oddHeader>&amp;RSection E 
Attachment 11</oddHeader>
    <oddFooter>&amp;L&amp;F &amp;A&amp;R&amp;P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9"/>
  <sheetViews>
    <sheetView showGridLines="0" topLeftCell="A19" zoomScale="75" zoomScaleNormal="75" workbookViewId="0" xr3:uid="{51F8DEE0-4D01-5F28-A812-FC0BD7CAC4A5}">
      <selection activeCell="G27" sqref="G27"/>
    </sheetView>
  </sheetViews>
  <sheetFormatPr defaultRowHeight="15"/>
  <cols>
    <col min="1" max="1" width="38.42578125" style="71" customWidth="1"/>
    <col min="2" max="2" width="35.28515625" style="71" customWidth="1"/>
    <col min="3" max="3" width="22.28515625" style="71" customWidth="1"/>
    <col min="4" max="4" width="10" style="71" customWidth="1"/>
    <col min="5" max="5" width="15" style="71" customWidth="1"/>
    <col min="6" max="6" width="13.140625" style="71" customWidth="1"/>
    <col min="7" max="7" width="31.85546875" style="71" customWidth="1"/>
    <col min="8" max="16384" width="9.140625" style="71"/>
  </cols>
  <sheetData>
    <row r="1" spans="1:9" s="69" customFormat="1" ht="15.75">
      <c r="A1" s="55" t="s">
        <v>0</v>
      </c>
    </row>
    <row r="2" spans="1:9" s="69" customFormat="1" ht="16.5" thickBot="1">
      <c r="A2" s="55" t="s">
        <v>1</v>
      </c>
    </row>
    <row r="3" spans="1:9" ht="15.75">
      <c r="A3" s="26" t="s">
        <v>76</v>
      </c>
      <c r="B3" s="26"/>
      <c r="C3" s="26"/>
      <c r="D3" s="26"/>
      <c r="E3" s="70"/>
      <c r="F3" s="70"/>
      <c r="G3" s="70"/>
      <c r="H3" s="70"/>
      <c r="I3" s="70"/>
    </row>
    <row r="4" spans="1:9">
      <c r="A4" s="27" t="s">
        <v>77</v>
      </c>
      <c r="B4" s="27"/>
      <c r="C4" s="72"/>
      <c r="D4" s="73"/>
      <c r="E4" s="72"/>
      <c r="F4" s="72"/>
      <c r="G4" s="72"/>
    </row>
    <row r="5" spans="1:9" ht="36.75" customHeight="1" thickBot="1">
      <c r="A5" s="173" t="s">
        <v>78</v>
      </c>
      <c r="B5" s="173"/>
      <c r="C5" s="173"/>
      <c r="D5" s="173"/>
      <c r="E5" s="173"/>
      <c r="F5" s="173"/>
      <c r="G5" s="173"/>
    </row>
    <row r="6" spans="1:9" ht="45.75" customHeight="1">
      <c r="A6" s="111" t="s">
        <v>67</v>
      </c>
      <c r="B6" s="111" t="s">
        <v>79</v>
      </c>
      <c r="C6" s="174" t="s">
        <v>80</v>
      </c>
      <c r="D6" s="174" t="s">
        <v>81</v>
      </c>
      <c r="E6" s="74" t="s">
        <v>82</v>
      </c>
      <c r="F6" s="75" t="s">
        <v>83</v>
      </c>
      <c r="G6" s="111" t="s">
        <v>84</v>
      </c>
    </row>
    <row r="7" spans="1:9" s="81" customFormat="1" ht="19.5" customHeight="1" thickBot="1">
      <c r="A7" s="76"/>
      <c r="B7" s="77"/>
      <c r="C7" s="175"/>
      <c r="D7" s="175"/>
      <c r="E7" s="78"/>
      <c r="F7" s="79"/>
      <c r="G7" s="80"/>
    </row>
    <row r="8" spans="1:9">
      <c r="A8" s="82" t="s">
        <v>85</v>
      </c>
      <c r="B8" s="150"/>
      <c r="C8" s="151"/>
      <c r="D8" s="152"/>
      <c r="E8" s="153"/>
      <c r="F8" s="154"/>
      <c r="G8" s="155"/>
    </row>
    <row r="9" spans="1:9">
      <c r="A9" s="89" t="s">
        <v>86</v>
      </c>
      <c r="B9" s="150"/>
      <c r="C9" s="151"/>
      <c r="D9" s="152"/>
      <c r="E9" s="153"/>
      <c r="F9" s="154"/>
      <c r="G9" s="155"/>
    </row>
    <row r="10" spans="1:9" ht="15.75" customHeight="1">
      <c r="A10" s="82" t="s">
        <v>87</v>
      </c>
      <c r="B10" s="150"/>
      <c r="C10" s="151"/>
      <c r="D10" s="152"/>
      <c r="E10" s="153"/>
      <c r="F10" s="154"/>
      <c r="G10" s="155"/>
    </row>
    <row r="11" spans="1:9" ht="15.75" customHeight="1">
      <c r="A11" s="127"/>
      <c r="B11" s="150"/>
      <c r="C11" s="151"/>
      <c r="D11" s="152"/>
      <c r="E11" s="153"/>
      <c r="F11" s="154"/>
      <c r="G11" s="155"/>
    </row>
    <row r="12" spans="1:9" ht="15.75" customHeight="1">
      <c r="A12" s="127"/>
      <c r="B12" s="150"/>
      <c r="C12" s="151"/>
      <c r="D12" s="152"/>
      <c r="E12" s="153"/>
      <c r="F12" s="154"/>
      <c r="G12" s="155"/>
    </row>
    <row r="13" spans="1:9" ht="15.75" customHeight="1">
      <c r="A13" s="127"/>
      <c r="B13" s="150"/>
      <c r="C13" s="151"/>
      <c r="D13" s="152"/>
      <c r="E13" s="153"/>
      <c r="F13" s="154"/>
      <c r="G13" s="155"/>
    </row>
    <row r="14" spans="1:9" ht="15.75" customHeight="1">
      <c r="A14" s="127"/>
      <c r="B14" s="150"/>
      <c r="C14" s="151"/>
      <c r="D14" s="152"/>
      <c r="E14" s="153"/>
      <c r="F14" s="154"/>
      <c r="G14" s="155"/>
    </row>
    <row r="15" spans="1:9" ht="15.75" customHeight="1">
      <c r="A15" s="127"/>
      <c r="B15" s="150"/>
      <c r="C15" s="151"/>
      <c r="D15" s="152"/>
      <c r="E15" s="153"/>
      <c r="F15" s="154"/>
      <c r="G15" s="155"/>
    </row>
    <row r="16" spans="1:9" ht="15.75" customHeight="1">
      <c r="A16" s="127"/>
      <c r="B16" s="150"/>
      <c r="C16" s="151"/>
      <c r="D16" s="152"/>
      <c r="E16" s="153"/>
      <c r="F16" s="154"/>
      <c r="G16" s="155"/>
    </row>
    <row r="17" spans="1:7">
      <c r="A17" s="127" t="s">
        <v>88</v>
      </c>
      <c r="B17" s="150"/>
      <c r="C17" s="151"/>
      <c r="D17" s="152"/>
      <c r="E17" s="153"/>
      <c r="F17" s="154"/>
      <c r="G17" s="155"/>
    </row>
    <row r="18" spans="1:7">
      <c r="A18" s="82" t="s">
        <v>89</v>
      </c>
      <c r="B18" s="150"/>
      <c r="C18" s="151"/>
      <c r="D18" s="152"/>
      <c r="E18" s="153"/>
      <c r="F18" s="154"/>
      <c r="G18" s="155"/>
    </row>
    <row r="19" spans="1:7">
      <c r="A19" s="82" t="s">
        <v>90</v>
      </c>
      <c r="B19" s="150"/>
      <c r="C19" s="151"/>
      <c r="D19" s="152"/>
      <c r="E19" s="153"/>
      <c r="F19" s="154"/>
      <c r="G19" s="155"/>
    </row>
    <row r="20" spans="1:7">
      <c r="A20" s="82" t="s">
        <v>91</v>
      </c>
      <c r="B20" s="150"/>
      <c r="C20" s="151"/>
      <c r="D20" s="152"/>
      <c r="E20" s="153"/>
      <c r="F20" s="154"/>
      <c r="G20" s="155"/>
    </row>
    <row r="21" spans="1:7">
      <c r="A21" s="82" t="s">
        <v>92</v>
      </c>
      <c r="B21" s="150"/>
      <c r="C21" s="151"/>
      <c r="D21" s="152"/>
      <c r="E21" s="153"/>
      <c r="F21" s="154"/>
      <c r="G21" s="155"/>
    </row>
    <row r="22" spans="1:7">
      <c r="A22" s="82" t="s">
        <v>93</v>
      </c>
      <c r="B22" s="150"/>
      <c r="C22" s="151"/>
      <c r="D22" s="152"/>
      <c r="E22" s="153"/>
      <c r="F22" s="154"/>
      <c r="G22" s="155"/>
    </row>
    <row r="23" spans="1:7" ht="30">
      <c r="A23" s="82" t="s">
        <v>94</v>
      </c>
      <c r="B23" s="150"/>
      <c r="C23" s="151"/>
      <c r="D23" s="152"/>
      <c r="E23" s="153"/>
      <c r="F23" s="154"/>
      <c r="G23" s="155"/>
    </row>
    <row r="24" spans="1:7">
      <c r="A24" s="82" t="s">
        <v>95</v>
      </c>
      <c r="B24" s="150"/>
      <c r="C24" s="151"/>
      <c r="D24" s="152"/>
      <c r="E24" s="153"/>
      <c r="F24" s="154"/>
      <c r="G24" s="155"/>
    </row>
    <row r="25" spans="1:7">
      <c r="A25" s="82" t="s">
        <v>96</v>
      </c>
      <c r="B25" s="150"/>
      <c r="C25" s="151"/>
      <c r="D25" s="152"/>
      <c r="E25" s="153"/>
      <c r="F25" s="154"/>
      <c r="G25" s="155"/>
    </row>
    <row r="26" spans="1:7">
      <c r="A26" s="82" t="s">
        <v>97</v>
      </c>
      <c r="B26" s="150"/>
      <c r="C26" s="151"/>
      <c r="D26" s="152"/>
      <c r="E26" s="153"/>
      <c r="F26" s="154"/>
      <c r="G26" s="155"/>
    </row>
    <row r="27" spans="1:7">
      <c r="A27" s="82" t="s">
        <v>98</v>
      </c>
      <c r="B27" s="150"/>
      <c r="C27" s="151"/>
      <c r="D27" s="152"/>
      <c r="E27" s="153"/>
      <c r="F27" s="154"/>
      <c r="G27" s="155"/>
    </row>
    <row r="28" spans="1:7">
      <c r="A28" s="82" t="s">
        <v>99</v>
      </c>
      <c r="B28" s="150"/>
      <c r="C28" s="151"/>
      <c r="D28" s="152"/>
      <c r="E28" s="153"/>
      <c r="F28" s="154"/>
      <c r="G28" s="155"/>
    </row>
    <row r="29" spans="1:7">
      <c r="A29" s="82" t="s">
        <v>100</v>
      </c>
      <c r="B29" s="150"/>
      <c r="C29" s="151"/>
      <c r="D29" s="152"/>
      <c r="E29" s="153"/>
      <c r="F29" s="154"/>
      <c r="G29" s="155"/>
    </row>
    <row r="30" spans="1:7">
      <c r="A30" s="82" t="s">
        <v>101</v>
      </c>
      <c r="B30" s="150"/>
      <c r="C30" s="151"/>
      <c r="D30" s="152"/>
      <c r="E30" s="153"/>
      <c r="F30" s="154"/>
      <c r="G30" s="155"/>
    </row>
    <row r="31" spans="1:7">
      <c r="A31" s="90" t="s">
        <v>102</v>
      </c>
      <c r="B31" s="150"/>
      <c r="C31" s="151"/>
      <c r="D31" s="152"/>
      <c r="E31" s="153"/>
      <c r="F31" s="154"/>
      <c r="G31" s="155"/>
    </row>
    <row r="32" spans="1:7">
      <c r="A32" s="90" t="s">
        <v>103</v>
      </c>
      <c r="B32" s="150"/>
      <c r="C32" s="151"/>
      <c r="D32" s="152"/>
      <c r="E32" s="153"/>
      <c r="F32" s="154"/>
      <c r="G32" s="155"/>
    </row>
    <row r="33" spans="1:7">
      <c r="A33" s="90" t="s">
        <v>104</v>
      </c>
      <c r="B33" s="150"/>
      <c r="C33" s="151"/>
      <c r="D33" s="152"/>
      <c r="E33" s="153"/>
      <c r="F33" s="154"/>
      <c r="G33" s="155"/>
    </row>
    <row r="34" spans="1:7">
      <c r="A34" s="90" t="s">
        <v>105</v>
      </c>
      <c r="B34" s="150"/>
      <c r="C34" s="151"/>
      <c r="D34" s="152"/>
      <c r="E34" s="153"/>
      <c r="F34" s="154"/>
      <c r="G34" s="155"/>
    </row>
    <row r="35" spans="1:7">
      <c r="A35" s="89"/>
      <c r="B35" s="150"/>
      <c r="C35" s="151"/>
      <c r="D35" s="152"/>
      <c r="E35" s="153"/>
      <c r="F35" s="154"/>
      <c r="G35" s="155"/>
    </row>
    <row r="36" spans="1:7">
      <c r="A36" s="89"/>
      <c r="B36" s="150"/>
      <c r="C36" s="151"/>
      <c r="D36" s="152"/>
      <c r="E36" s="153"/>
      <c r="F36" s="154"/>
      <c r="G36" s="155"/>
    </row>
    <row r="37" spans="1:7" ht="15.75" thickBot="1">
      <c r="A37" s="89"/>
      <c r="B37" s="83"/>
      <c r="C37" s="84"/>
      <c r="D37" s="85"/>
      <c r="E37" s="86"/>
      <c r="F37" s="87"/>
      <c r="G37" s="88"/>
    </row>
    <row r="38" spans="1:7" ht="16.5" thickBot="1">
      <c r="A38" s="91" t="s">
        <v>75</v>
      </c>
      <c r="B38" s="92"/>
      <c r="C38" s="93"/>
      <c r="D38" s="93"/>
      <c r="E38" s="94">
        <f>SUM(E8:E37)</f>
        <v>0</v>
      </c>
      <c r="F38" s="95">
        <f>SUM(F8:F37)</f>
        <v>0</v>
      </c>
      <c r="G38" s="96"/>
    </row>
    <row r="39" spans="1:7" ht="13.5" customHeight="1">
      <c r="A39" s="27"/>
      <c r="B39" s="27"/>
      <c r="C39" s="27"/>
    </row>
  </sheetData>
  <sheetProtection algorithmName="SHA-512" hashValue="9h1bp6rP9KR3soqwisW/gcDTHV6h8q/8PUJe8mtr3FaqP5ZGcOK7C+W3sN8o88MLmpD1HvzU8JfaEXbPbHpACQ==" saltValue="p4xQZJo1ECzmVKf1gs1lVw==" spinCount="100000" sheet="1" objects="1" scenarios="1" selectLockedCells="1"/>
  <mergeCells count="3">
    <mergeCell ref="A5:G5"/>
    <mergeCell ref="D6:D7"/>
    <mergeCell ref="C6:C7"/>
  </mergeCells>
  <phoneticPr fontId="0" type="noConversion"/>
  <printOptions horizontalCentered="1"/>
  <pageMargins left="0.25" right="0.3" top="1.3" bottom="0.54" header="0.63" footer="0.27"/>
  <pageSetup scale="81" fitToHeight="0" orientation="landscape" r:id="rId1"/>
  <headerFooter>
    <oddHeader>&amp;RSection E
Attachment 11</oddHeader>
    <oddFooter>&amp;L&amp;F &amp;A&amp;R&amp;P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zoomScaleNormal="100" workbookViewId="0" xr3:uid="{F9CF3CF3-643B-5BE6-8B46-32C596A47465}">
      <selection activeCell="C10" sqref="C10"/>
    </sheetView>
  </sheetViews>
  <sheetFormatPr defaultRowHeight="12.75"/>
  <cols>
    <col min="1" max="1" width="55.7109375" customWidth="1"/>
    <col min="2" max="2" width="10.28515625" customWidth="1"/>
    <col min="3" max="5" width="36.5703125" customWidth="1"/>
  </cols>
  <sheetData>
    <row r="1" spans="1:5" s="28" customFormat="1" ht="15.75">
      <c r="A1" s="55" t="s">
        <v>0</v>
      </c>
      <c r="B1" s="55"/>
    </row>
    <row r="2" spans="1:5" s="28" customFormat="1" ht="15.75">
      <c r="A2" s="55" t="s">
        <v>1</v>
      </c>
      <c r="B2" s="55"/>
    </row>
    <row r="3" spans="1:5" ht="15.75">
      <c r="A3" s="26" t="s">
        <v>106</v>
      </c>
      <c r="B3" s="26"/>
      <c r="C3" s="17"/>
      <c r="D3" s="17"/>
      <c r="E3" s="17"/>
    </row>
    <row r="4" spans="1:5">
      <c r="A4" s="1"/>
      <c r="B4" s="1"/>
    </row>
    <row r="5" spans="1:5" ht="22.5" customHeight="1">
      <c r="A5" s="50" t="s">
        <v>107</v>
      </c>
      <c r="B5" s="50" t="s">
        <v>108</v>
      </c>
      <c r="C5" s="68" t="s">
        <v>1</v>
      </c>
    </row>
    <row r="6" spans="1:5" ht="15" customHeight="1">
      <c r="A6" s="156"/>
      <c r="B6" s="157"/>
      <c r="C6" s="158"/>
    </row>
    <row r="7" spans="1:5" ht="15" customHeight="1">
      <c r="A7" s="156"/>
      <c r="B7" s="157"/>
      <c r="C7" s="158"/>
    </row>
    <row r="8" spans="1:5" ht="15" customHeight="1">
      <c r="A8" s="156"/>
      <c r="B8" s="157"/>
      <c r="C8" s="158"/>
    </row>
    <row r="9" spans="1:5" ht="15" customHeight="1">
      <c r="A9" s="156"/>
      <c r="B9" s="157"/>
      <c r="C9" s="158"/>
    </row>
    <row r="10" spans="1:5" ht="15" customHeight="1">
      <c r="A10" s="156"/>
      <c r="B10" s="157"/>
      <c r="C10" s="158"/>
    </row>
    <row r="11" spans="1:5" ht="15" customHeight="1">
      <c r="A11" s="156"/>
      <c r="B11" s="157"/>
      <c r="C11" s="158"/>
    </row>
    <row r="12" spans="1:5" ht="15" customHeight="1">
      <c r="A12" s="156"/>
      <c r="B12" s="157"/>
      <c r="C12" s="158"/>
    </row>
    <row r="13" spans="1:5" ht="15" customHeight="1">
      <c r="A13" s="156"/>
      <c r="B13" s="157"/>
      <c r="C13" s="158"/>
    </row>
    <row r="14" spans="1:5" ht="15" customHeight="1">
      <c r="A14" s="159"/>
      <c r="B14" s="160"/>
      <c r="C14" s="158"/>
    </row>
    <row r="15" spans="1:5" ht="16.5" customHeight="1">
      <c r="A15" s="52" t="s">
        <v>75</v>
      </c>
      <c r="B15" s="52"/>
      <c r="C15" s="51">
        <f>SUM(C6:C14)</f>
        <v>0</v>
      </c>
    </row>
    <row r="16" spans="1:5" ht="16.5" customHeight="1">
      <c r="A16" s="123"/>
      <c r="B16" s="112"/>
      <c r="C16" s="115"/>
    </row>
    <row r="17" spans="1:3" ht="16.5" customHeight="1">
      <c r="A17" s="124"/>
      <c r="B17" s="112"/>
      <c r="C17" s="116"/>
    </row>
    <row r="18" spans="1:3" ht="16.5" customHeight="1">
      <c r="A18" s="124"/>
      <c r="B18" s="112"/>
      <c r="C18" s="116"/>
    </row>
    <row r="19" spans="1:3" ht="16.5" customHeight="1">
      <c r="A19" s="124"/>
      <c r="B19" s="112"/>
      <c r="C19" s="116"/>
    </row>
    <row r="20" spans="1:3" ht="16.5" customHeight="1">
      <c r="A20" s="124"/>
      <c r="B20" s="112"/>
      <c r="C20" s="116"/>
    </row>
    <row r="21" spans="1:3" ht="16.5" customHeight="1">
      <c r="A21" s="125"/>
      <c r="B21" s="112"/>
      <c r="C21" s="116"/>
    </row>
    <row r="22" spans="1:3">
      <c r="A22" s="126"/>
      <c r="B22" s="110"/>
      <c r="C22" s="117"/>
    </row>
    <row r="23" spans="1:3" s="18" customFormat="1"/>
  </sheetData>
  <sheetProtection algorithmName="SHA-512" hashValue="vC+gP1Oy71jPDBgQ8kKyZq9+x8btAPm8+RU+21sl3kWSjuoNlOyFmaHAonA1gCOFG886OWKatPefI/gelJUwSg==" saltValue="VSZW4RSXhKnG/RbCTqq1zw==" spinCount="100000" sheet="1" objects="1" scenarios="1" selectLockedCells="1"/>
  <phoneticPr fontId="0" type="noConversion"/>
  <printOptions horizontalCentered="1"/>
  <pageMargins left="0.25" right="0.3" top="1.46" bottom="0.54" header="0.63" footer="0.27"/>
  <pageSetup scale="96" orientation="landscape" r:id="rId1"/>
  <headerFooter alignWithMargins="0">
    <oddHeader>&amp;RSection E
Attachment11</oddHeader>
    <oddFooter>&amp;L&amp;F &amp;A&amp;R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2"/>
  <sheetViews>
    <sheetView zoomScale="80" zoomScaleNormal="80" workbookViewId="0" xr3:uid="{78B4E459-6924-5F8B-B7BA-2DD04133E49E}">
      <selection activeCell="F13" sqref="F13"/>
    </sheetView>
  </sheetViews>
  <sheetFormatPr defaultRowHeight="15"/>
  <cols>
    <col min="1" max="1" width="11.85546875" style="105" customWidth="1"/>
    <col min="2" max="2" width="74.7109375" style="71" bestFit="1" customWidth="1"/>
    <col min="3" max="3" width="17" style="71" customWidth="1"/>
    <col min="4" max="4" width="13.85546875" style="71" customWidth="1"/>
    <col min="5" max="5" width="13.7109375" style="71" bestFit="1" customWidth="1"/>
    <col min="6" max="6" width="14.5703125" style="71" customWidth="1"/>
    <col min="7" max="16384" width="9.140625" style="71"/>
  </cols>
  <sheetData>
    <row r="1" spans="1:6" s="69" customFormat="1" ht="15.75">
      <c r="A1" s="55" t="s">
        <v>0</v>
      </c>
    </row>
    <row r="2" spans="1:6" s="69" customFormat="1" ht="15.75">
      <c r="A2" s="55" t="s">
        <v>1</v>
      </c>
    </row>
    <row r="3" spans="1:6" ht="15.75">
      <c r="A3" s="53" t="s">
        <v>109</v>
      </c>
      <c r="B3" s="97"/>
      <c r="C3" s="97"/>
      <c r="D3" s="97"/>
      <c r="E3" s="97"/>
      <c r="F3" s="97"/>
    </row>
    <row r="4" spans="1:6" ht="15.75" thickBot="1">
      <c r="A4" s="98"/>
      <c r="B4" s="69"/>
      <c r="C4" s="69"/>
      <c r="D4" s="69"/>
      <c r="E4" s="69"/>
      <c r="F4" s="69"/>
    </row>
    <row r="5" spans="1:6" ht="48" thickBot="1">
      <c r="A5" s="99" t="s">
        <v>110</v>
      </c>
      <c r="B5" s="99" t="s">
        <v>111</v>
      </c>
      <c r="C5" s="99" t="s">
        <v>112</v>
      </c>
      <c r="D5" s="99" t="s">
        <v>113</v>
      </c>
      <c r="E5" s="99" t="s">
        <v>114</v>
      </c>
      <c r="F5" s="99" t="s">
        <v>115</v>
      </c>
    </row>
    <row r="6" spans="1:6" ht="15.75">
      <c r="A6" s="100"/>
      <c r="B6" s="106" t="s">
        <v>116</v>
      </c>
      <c r="C6" s="101"/>
      <c r="D6" s="102"/>
      <c r="E6" s="102"/>
      <c r="F6" s="102"/>
    </row>
    <row r="7" spans="1:6">
      <c r="A7" s="103">
        <v>1</v>
      </c>
      <c r="B7" s="107" t="s">
        <v>117</v>
      </c>
      <c r="C7" s="155"/>
      <c r="D7" s="155"/>
      <c r="E7" s="155"/>
      <c r="F7" s="155"/>
    </row>
    <row r="8" spans="1:6">
      <c r="A8" s="103">
        <v>2</v>
      </c>
      <c r="B8" s="107" t="s">
        <v>118</v>
      </c>
      <c r="C8" s="155"/>
      <c r="D8" s="155"/>
      <c r="E8" s="155"/>
      <c r="F8" s="155"/>
    </row>
    <row r="9" spans="1:6">
      <c r="A9" s="103">
        <v>3</v>
      </c>
      <c r="B9" s="107" t="s">
        <v>119</v>
      </c>
      <c r="C9" s="155"/>
      <c r="D9" s="155"/>
      <c r="E9" s="155"/>
      <c r="F9" s="155"/>
    </row>
    <row r="10" spans="1:6">
      <c r="A10" s="103">
        <v>4</v>
      </c>
      <c r="B10" s="107" t="s">
        <v>120</v>
      </c>
      <c r="C10" s="155"/>
      <c r="D10" s="155"/>
      <c r="E10" s="155"/>
      <c r="F10" s="155"/>
    </row>
    <row r="11" spans="1:6">
      <c r="A11" s="122"/>
      <c r="B11" s="161"/>
      <c r="C11" s="155"/>
      <c r="D11" s="155"/>
      <c r="E11" s="155"/>
      <c r="F11" s="155"/>
    </row>
    <row r="12" spans="1:6">
      <c r="A12" s="122"/>
      <c r="B12" s="161"/>
      <c r="C12" s="155"/>
      <c r="D12" s="155"/>
      <c r="E12" s="155"/>
      <c r="F12" s="155"/>
    </row>
    <row r="13" spans="1:6">
      <c r="A13" s="122"/>
      <c r="B13" s="161"/>
      <c r="C13" s="155"/>
      <c r="D13" s="155"/>
      <c r="E13" s="155"/>
      <c r="F13" s="155"/>
    </row>
    <row r="14" spans="1:6">
      <c r="A14" s="122"/>
      <c r="B14" s="161"/>
      <c r="C14" s="155"/>
      <c r="D14" s="155"/>
      <c r="E14" s="155"/>
      <c r="F14" s="155"/>
    </row>
    <row r="15" spans="1:6">
      <c r="A15" s="122"/>
      <c r="B15" s="161"/>
      <c r="C15" s="155"/>
      <c r="D15" s="155"/>
      <c r="E15" s="155"/>
      <c r="F15" s="155"/>
    </row>
    <row r="16" spans="1:6">
      <c r="A16" s="122"/>
      <c r="B16" s="161"/>
      <c r="C16" s="155"/>
      <c r="D16" s="155"/>
      <c r="E16" s="155"/>
      <c r="F16" s="155"/>
    </row>
    <row r="17" spans="1:6">
      <c r="A17" s="122">
        <v>5</v>
      </c>
      <c r="B17" s="109" t="s">
        <v>121</v>
      </c>
      <c r="C17" s="155"/>
      <c r="D17" s="155"/>
      <c r="E17" s="155"/>
      <c r="F17" s="155"/>
    </row>
    <row r="18" spans="1:6">
      <c r="A18" s="103">
        <v>6</v>
      </c>
      <c r="B18" s="107" t="s">
        <v>122</v>
      </c>
      <c r="C18" s="155"/>
      <c r="D18" s="155"/>
      <c r="E18" s="155"/>
      <c r="F18" s="155"/>
    </row>
    <row r="19" spans="1:6">
      <c r="A19" s="103">
        <v>7</v>
      </c>
      <c r="B19" s="107"/>
      <c r="C19" s="155"/>
      <c r="D19" s="155"/>
      <c r="E19" s="155"/>
      <c r="F19" s="155"/>
    </row>
    <row r="20" spans="1:6">
      <c r="A20" s="103">
        <v>8</v>
      </c>
      <c r="B20" s="107"/>
      <c r="C20" s="155"/>
      <c r="D20" s="155"/>
      <c r="E20" s="155"/>
      <c r="F20" s="155"/>
    </row>
    <row r="21" spans="1:6" ht="15.75">
      <c r="A21" s="103"/>
      <c r="B21" s="108" t="s">
        <v>75</v>
      </c>
      <c r="C21" s="88"/>
      <c r="D21" s="104">
        <f>SUM(D7:D20)</f>
        <v>0</v>
      </c>
      <c r="E21" s="104">
        <f t="shared" ref="E21:F21" si="0">SUM(E7:E20)</f>
        <v>0</v>
      </c>
      <c r="F21" s="104">
        <f t="shared" si="0"/>
        <v>0</v>
      </c>
    </row>
    <row r="22" spans="1:6">
      <c r="A22" s="71"/>
    </row>
  </sheetData>
  <sheetProtection algorithmName="SHA-512" hashValue="uAsb58KoK6gpBFUDQ7bY8iD+unpqBrHy9jKZCuqR3IKD6QHJRkPTfIzS95JQgA0hDdceGdvhhnET9raw0geIEg==" saltValue="njB5rkgm1i2OLz1rqint4g==" spinCount="100000" sheet="1" objects="1" scenarios="1" selectLockedCells="1"/>
  <pageMargins left="0.7" right="0.7" top="1.03" bottom="0.75" header="0.3" footer="0.3"/>
  <pageSetup scale="85" fitToHeight="0" orientation="landscape" r:id="rId1"/>
  <headerFooter>
    <oddHeader>&amp;RSection E
Attachment 11</oddHeader>
    <oddFooter>&amp;L&amp;F 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E383E2263884ABF83E7E58EBA11A8" ma:contentTypeVersion="2" ma:contentTypeDescription="Create a new document." ma:contentTypeScope="" ma:versionID="755111d72103a9abdc63ab2a728eb01d">
  <xsd:schema xmlns:xsd="http://www.w3.org/2001/XMLSchema" xmlns:xs="http://www.w3.org/2001/XMLSchema" xmlns:p="http://schemas.microsoft.com/office/2006/metadata/properties" xmlns:ns2="a535913f-b948-46ad-96a3-38e0d1f8ded1" targetNamespace="http://schemas.microsoft.com/office/2006/metadata/properties" ma:root="true" ma:fieldsID="76e99a7801cd91d002f004d5970eeef6" ns2:_="">
    <xsd:import namespace="a535913f-b948-46ad-96a3-38e0d1f8de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5913f-b948-46ad-96a3-38e0d1f8d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4F0E78-C144-403B-9782-E968DDCEF51D}"/>
</file>

<file path=customXml/itemProps2.xml><?xml version="1.0" encoding="utf-8"?>
<ds:datastoreItem xmlns:ds="http://schemas.openxmlformats.org/officeDocument/2006/customXml" ds:itemID="{7EA23B5E-F231-457E-92D9-3F7F1C53DED0}"/>
</file>

<file path=customXml/itemProps3.xml><?xml version="1.0" encoding="utf-8"?>
<ds:datastoreItem xmlns:ds="http://schemas.openxmlformats.org/officeDocument/2006/customXml" ds:itemID="{B0D7D09F-0B62-4770-B78C-A7CF9640C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2012-12-18T13:05:34Z</dcterms:created>
  <dcterms:modified xsi:type="dcterms:W3CDTF">2018-04-12T16:10:59Z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0x0101009A4E383E2263884ABF83E7E58EBA11A8</vt:lpwstr>
  </property>
</Properties>
</file>